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pisy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<sst xmlns="http://schemas.openxmlformats.org/spreadsheetml/2006/main" count="1109" uniqueCount="923">
  <si>
    <t>Nazwisko</t>
  </si>
  <si>
    <t>Szkoła</t>
  </si>
  <si>
    <t>Imię</t>
  </si>
  <si>
    <t>Pkt</t>
  </si>
  <si>
    <t>Skok w dal</t>
  </si>
  <si>
    <t>Piłeczka pal.</t>
  </si>
  <si>
    <t>60 m</t>
  </si>
  <si>
    <t>Suma Pkt</t>
  </si>
  <si>
    <t>dane:</t>
  </si>
  <si>
    <t>dal</t>
  </si>
  <si>
    <t>pil pal</t>
  </si>
  <si>
    <t xml:space="preserve">600 m </t>
  </si>
  <si>
    <t>2:37.05</t>
  </si>
  <si>
    <t>pkt</t>
  </si>
  <si>
    <t>Suma Pkt:</t>
  </si>
  <si>
    <t>Autor: Dawid Kamecki         kamyk03@wp.pl</t>
  </si>
  <si>
    <t>Rocznik</t>
  </si>
  <si>
    <t>7.38</t>
  </si>
  <si>
    <t>77.0</t>
  </si>
  <si>
    <t>7.39</t>
  </si>
  <si>
    <t>5.91</t>
  </si>
  <si>
    <t>76.5</t>
  </si>
  <si>
    <t>7.40</t>
  </si>
  <si>
    <t>5.90</t>
  </si>
  <si>
    <t>7.42</t>
  </si>
  <si>
    <t>5.88</t>
  </si>
  <si>
    <t>76.0</t>
  </si>
  <si>
    <t>7.43</t>
  </si>
  <si>
    <t>5.87</t>
  </si>
  <si>
    <t>7.44</t>
  </si>
  <si>
    <t>5.85</t>
  </si>
  <si>
    <t>75.5</t>
  </si>
  <si>
    <t>7.46</t>
  </si>
  <si>
    <t>5.84</t>
  </si>
  <si>
    <t>7.47</t>
  </si>
  <si>
    <t>75.0</t>
  </si>
  <si>
    <t>7.48</t>
  </si>
  <si>
    <t>74.5</t>
  </si>
  <si>
    <t>7.50</t>
  </si>
  <si>
    <t>5.80</t>
  </si>
  <si>
    <t>7.51</t>
  </si>
  <si>
    <t>5.78</t>
  </si>
  <si>
    <t>74.0</t>
  </si>
  <si>
    <t>7.52</t>
  </si>
  <si>
    <t>7.54</t>
  </si>
  <si>
    <t>5.76</t>
  </si>
  <si>
    <t>73.5</t>
  </si>
  <si>
    <t>7.55</t>
  </si>
  <si>
    <t>5.74</t>
  </si>
  <si>
    <t>7.56</t>
  </si>
  <si>
    <t>73.0</t>
  </si>
  <si>
    <t>7.58</t>
  </si>
  <si>
    <t>72.5</t>
  </si>
  <si>
    <t>7.59</t>
  </si>
  <si>
    <t>5.70</t>
  </si>
  <si>
    <t>7.60</t>
  </si>
  <si>
    <t>5.68</t>
  </si>
  <si>
    <t>72.0</t>
  </si>
  <si>
    <t>7.61</t>
  </si>
  <si>
    <t>7.62</t>
  </si>
  <si>
    <t>71.5</t>
  </si>
  <si>
    <t>7.63</t>
  </si>
  <si>
    <t>5.64</t>
  </si>
  <si>
    <t>71.0</t>
  </si>
  <si>
    <t>7.64</t>
  </si>
  <si>
    <t>7.65</t>
  </si>
  <si>
    <t>70.5</t>
  </si>
  <si>
    <t>7.66</t>
  </si>
  <si>
    <t>5.60</t>
  </si>
  <si>
    <t>7.67</t>
  </si>
  <si>
    <t>5.58</t>
  </si>
  <si>
    <t>70.0</t>
  </si>
  <si>
    <t>7.68</t>
  </si>
  <si>
    <t>69.5</t>
  </si>
  <si>
    <t>7.69</t>
  </si>
  <si>
    <t>7.70</t>
  </si>
  <si>
    <t>5.54</t>
  </si>
  <si>
    <t>69.0</t>
  </si>
  <si>
    <t>7.71</t>
  </si>
  <si>
    <t>5.52</t>
  </si>
  <si>
    <t>7.72</t>
  </si>
  <si>
    <t>68.5</t>
  </si>
  <si>
    <t>7.73</t>
  </si>
  <si>
    <t>68.0</t>
  </si>
  <si>
    <t>7.74</t>
  </si>
  <si>
    <t>5.48</t>
  </si>
  <si>
    <t>7.75</t>
  </si>
  <si>
    <t>67.5</t>
  </si>
  <si>
    <t>7.76</t>
  </si>
  <si>
    <t>5.46</t>
  </si>
  <si>
    <t>7.77</t>
  </si>
  <si>
    <t>67.0</t>
  </si>
  <si>
    <t>7.78</t>
  </si>
  <si>
    <t>5.44</t>
  </si>
  <si>
    <t>7.79</t>
  </si>
  <si>
    <t>66.5</t>
  </si>
  <si>
    <t>7.80</t>
  </si>
  <si>
    <t>5.42</t>
  </si>
  <si>
    <t>66.0</t>
  </si>
  <si>
    <t>7.81</t>
  </si>
  <si>
    <t>7.82</t>
  </si>
  <si>
    <t>65.5</t>
  </si>
  <si>
    <t>7.83</t>
  </si>
  <si>
    <t>5.38</t>
  </si>
  <si>
    <t>7.84</t>
  </si>
  <si>
    <t>5.36</t>
  </si>
  <si>
    <t>65.0</t>
  </si>
  <si>
    <t>7.85</t>
  </si>
  <si>
    <t>5.34</t>
  </si>
  <si>
    <t>64.5</t>
  </si>
  <si>
    <t>7.86</t>
  </si>
  <si>
    <t>5.32</t>
  </si>
  <si>
    <t>7.87</t>
  </si>
  <si>
    <t>5.30</t>
  </si>
  <si>
    <t>64.0</t>
  </si>
  <si>
    <t>7.88</t>
  </si>
  <si>
    <t>63.5</t>
  </si>
  <si>
    <t>7.90</t>
  </si>
  <si>
    <t>63.0</t>
  </si>
  <si>
    <t>7.92</t>
  </si>
  <si>
    <t>5.18</t>
  </si>
  <si>
    <t>62.5</t>
  </si>
  <si>
    <t>7.94</t>
  </si>
  <si>
    <t>5.15</t>
  </si>
  <si>
    <t>7.96</t>
  </si>
  <si>
    <t>62.0</t>
  </si>
  <si>
    <t>7.98</t>
  </si>
  <si>
    <t>5.12</t>
  </si>
  <si>
    <t>61.5</t>
  </si>
  <si>
    <t>8.00</t>
  </si>
  <si>
    <t>8.02</t>
  </si>
  <si>
    <t>5.09</t>
  </si>
  <si>
    <t>61.0</t>
  </si>
  <si>
    <t>60.5</t>
  </si>
  <si>
    <t>8.07</t>
  </si>
  <si>
    <t>5.06</t>
  </si>
  <si>
    <t>60.0</t>
  </si>
  <si>
    <t>8.10</t>
  </si>
  <si>
    <t>59.5</t>
  </si>
  <si>
    <t>8.13</t>
  </si>
  <si>
    <t>5.03</t>
  </si>
  <si>
    <t>59.0</t>
  </si>
  <si>
    <t>58.5</t>
  </si>
  <si>
    <t>8.16</t>
  </si>
  <si>
    <t>58.0</t>
  </si>
  <si>
    <t>8.19</t>
  </si>
  <si>
    <t>4.99</t>
  </si>
  <si>
    <t>57.5</t>
  </si>
  <si>
    <t>8.22</t>
  </si>
  <si>
    <t>57.0</t>
  </si>
  <si>
    <t>4.96</t>
  </si>
  <si>
    <t>56.5</t>
  </si>
  <si>
    <t>8.25</t>
  </si>
  <si>
    <t>56.0</t>
  </si>
  <si>
    <t>8.28</t>
  </si>
  <si>
    <t>4.93</t>
  </si>
  <si>
    <t>55.5</t>
  </si>
  <si>
    <t>55.0</t>
  </si>
  <si>
    <t>8.31</t>
  </si>
  <si>
    <t>4.90</t>
  </si>
  <si>
    <t>54.5</t>
  </si>
  <si>
    <t>8.34</t>
  </si>
  <si>
    <t>54.0</t>
  </si>
  <si>
    <t>8.36</t>
  </si>
  <si>
    <t>4.87</t>
  </si>
  <si>
    <t>53.5</t>
  </si>
  <si>
    <t>8.38</t>
  </si>
  <si>
    <t>53.0</t>
  </si>
  <si>
    <t>52.5</t>
  </si>
  <si>
    <t>8.40</t>
  </si>
  <si>
    <t>4.84</t>
  </si>
  <si>
    <t>52.0</t>
  </si>
  <si>
    <t>8.42</t>
  </si>
  <si>
    <t>4.81</t>
  </si>
  <si>
    <t>51.5</t>
  </si>
  <si>
    <t>51.0</t>
  </si>
  <si>
    <t>4.78</t>
  </si>
  <si>
    <t>50.5</t>
  </si>
  <si>
    <t>8.49</t>
  </si>
  <si>
    <t>50.0</t>
  </si>
  <si>
    <t>8.52</t>
  </si>
  <si>
    <t>4.75</t>
  </si>
  <si>
    <t>49.5</t>
  </si>
  <si>
    <t>8.54</t>
  </si>
  <si>
    <t>49.0</t>
  </si>
  <si>
    <t>4.72</t>
  </si>
  <si>
    <t>48.5</t>
  </si>
  <si>
    <t>8.60</t>
  </si>
  <si>
    <t>48.0</t>
  </si>
  <si>
    <t>47.5</t>
  </si>
  <si>
    <t>4.69</t>
  </si>
  <si>
    <t>8.66</t>
  </si>
  <si>
    <t>47.0</t>
  </si>
  <si>
    <t>8.69</t>
  </si>
  <si>
    <t>46.5</t>
  </si>
  <si>
    <t>8.72</t>
  </si>
  <si>
    <t>4.66</t>
  </si>
  <si>
    <t>46.0</t>
  </si>
  <si>
    <t>8.75</t>
  </si>
  <si>
    <t>8.78</t>
  </si>
  <si>
    <t>4.63</t>
  </si>
  <si>
    <t>45.5</t>
  </si>
  <si>
    <t>8.81</t>
  </si>
  <si>
    <t>45.0</t>
  </si>
  <si>
    <t>8.84</t>
  </si>
  <si>
    <t>44.5</t>
  </si>
  <si>
    <t>8.87</t>
  </si>
  <si>
    <t>44.0</t>
  </si>
  <si>
    <t>43.5</t>
  </si>
  <si>
    <t>8.93</t>
  </si>
  <si>
    <t>43.0</t>
  </si>
  <si>
    <t>4.51</t>
  </si>
  <si>
    <t>42.5</t>
  </si>
  <si>
    <t>42.0</t>
  </si>
  <si>
    <t>9.02</t>
  </si>
  <si>
    <t>41.5</t>
  </si>
  <si>
    <t>9.05</t>
  </si>
  <si>
    <t>4.45</t>
  </si>
  <si>
    <t>4.42</t>
  </si>
  <si>
    <t>41.0</t>
  </si>
  <si>
    <t>4.39</t>
  </si>
  <si>
    <t>40.5</t>
  </si>
  <si>
    <t>40.0</t>
  </si>
  <si>
    <t>9.20</t>
  </si>
  <si>
    <t>4.33</t>
  </si>
  <si>
    <t>39.5</t>
  </si>
  <si>
    <t>9.23</t>
  </si>
  <si>
    <t>39.0</t>
  </si>
  <si>
    <t>9.26</t>
  </si>
  <si>
    <t>38.5</t>
  </si>
  <si>
    <t>4.27</t>
  </si>
  <si>
    <t>38.0</t>
  </si>
  <si>
    <t>9.32</t>
  </si>
  <si>
    <t>37.5</t>
  </si>
  <si>
    <t>4.21</t>
  </si>
  <si>
    <t>37.0</t>
  </si>
  <si>
    <t>9.43</t>
  </si>
  <si>
    <t>36.5</t>
  </si>
  <si>
    <t>4.15</t>
  </si>
  <si>
    <t>36.0</t>
  </si>
  <si>
    <t>35.5</t>
  </si>
  <si>
    <t>4.09</t>
  </si>
  <si>
    <t>35.0</t>
  </si>
  <si>
    <t>34.5</t>
  </si>
  <si>
    <t>34.0</t>
  </si>
  <si>
    <t>4.03</t>
  </si>
  <si>
    <t>33.5</t>
  </si>
  <si>
    <t>9.75</t>
  </si>
  <si>
    <t>33.0</t>
  </si>
  <si>
    <t>3.97</t>
  </si>
  <si>
    <t>32.5</t>
  </si>
  <si>
    <t>3.94</t>
  </si>
  <si>
    <t>32.0</t>
  </si>
  <si>
    <t>3.91</t>
  </si>
  <si>
    <t>31.5</t>
  </si>
  <si>
    <t>9.95</t>
  </si>
  <si>
    <t>3.88</t>
  </si>
  <si>
    <t>3.85</t>
  </si>
  <si>
    <t>31.0</t>
  </si>
  <si>
    <t>3.82</t>
  </si>
  <si>
    <t>30.5</t>
  </si>
  <si>
    <t>3.79</t>
  </si>
  <si>
    <t>30.0</t>
  </si>
  <si>
    <t>3.76</t>
  </si>
  <si>
    <t>10.15</t>
  </si>
  <si>
    <t>29.5</t>
  </si>
  <si>
    <t>3.70</t>
  </si>
  <si>
    <t>29.0</t>
  </si>
  <si>
    <t>28.5</t>
  </si>
  <si>
    <t>3.64</t>
  </si>
  <si>
    <t>28.0</t>
  </si>
  <si>
    <t>10.35</t>
  </si>
  <si>
    <t>27.5</t>
  </si>
  <si>
    <t>27.0</t>
  </si>
  <si>
    <t>3.49</t>
  </si>
  <si>
    <t>26.5</t>
  </si>
  <si>
    <t>26.0</t>
  </si>
  <si>
    <t>10.55</t>
  </si>
  <si>
    <t>25.5</t>
  </si>
  <si>
    <t>25.0</t>
  </si>
  <si>
    <t>3.37</t>
  </si>
  <si>
    <t>24.5</t>
  </si>
  <si>
    <t>24.0</t>
  </si>
  <si>
    <t>23.5</t>
  </si>
  <si>
    <t>10.75</t>
  </si>
  <si>
    <t>23.0</t>
  </si>
  <si>
    <t>3.25</t>
  </si>
  <si>
    <t>22.5</t>
  </si>
  <si>
    <t>22.0</t>
  </si>
  <si>
    <t>21.5</t>
  </si>
  <si>
    <t>21.0</t>
  </si>
  <si>
    <t>10.95</t>
  </si>
  <si>
    <t>20.5</t>
  </si>
  <si>
    <t>20.0</t>
  </si>
  <si>
    <t>3.07</t>
  </si>
  <si>
    <t>19.5</t>
  </si>
  <si>
    <t>19.0</t>
  </si>
  <si>
    <t>18.5</t>
  </si>
  <si>
    <t>18.0</t>
  </si>
  <si>
    <t>2.83</t>
  </si>
  <si>
    <t>2.50</t>
  </si>
  <si>
    <t>2.40</t>
  </si>
  <si>
    <t>2.25</t>
  </si>
  <si>
    <t>2.10</t>
  </si>
  <si>
    <t>5.66</t>
  </si>
  <si>
    <t>89.0</t>
  </si>
  <si>
    <t>3.45</t>
  </si>
  <si>
    <t>11.60</t>
  </si>
  <si>
    <t>4:38.20</t>
  </si>
  <si>
    <t>11.45</t>
  </si>
  <si>
    <t>4:36.40</t>
  </si>
  <si>
    <t>11.30</t>
  </si>
  <si>
    <t>4:34.60</t>
  </si>
  <si>
    <t>11.20</t>
  </si>
  <si>
    <t>4:32.80</t>
  </si>
  <si>
    <t>11.15</t>
  </si>
  <si>
    <t>2.60</t>
  </si>
  <si>
    <t>4:31.00</t>
  </si>
  <si>
    <t>11.10</t>
  </si>
  <si>
    <t>2.68</t>
  </si>
  <si>
    <t>4:29.20</t>
  </si>
  <si>
    <t>11.05</t>
  </si>
  <si>
    <t>2.76</t>
  </si>
  <si>
    <t>4:27.40</t>
  </si>
  <si>
    <t>11.00</t>
  </si>
  <si>
    <t>4:26.60</t>
  </si>
  <si>
    <t>2.90</t>
  </si>
  <si>
    <t>4:24.80</t>
  </si>
  <si>
    <t>10.90</t>
  </si>
  <si>
    <t>2.97</t>
  </si>
  <si>
    <t>4:23.00</t>
  </si>
  <si>
    <t>10.85</t>
  </si>
  <si>
    <t>3.02</t>
  </si>
  <si>
    <t>4:21.20</t>
  </si>
  <si>
    <t>10.80</t>
  </si>
  <si>
    <t>4:19.40</t>
  </si>
  <si>
    <t>3.12</t>
  </si>
  <si>
    <t>4:17.60</t>
  </si>
  <si>
    <t>10.70</t>
  </si>
  <si>
    <t>3.17</t>
  </si>
  <si>
    <t>4:15.80</t>
  </si>
  <si>
    <t>10.65</t>
  </si>
  <si>
    <t>3.21</t>
  </si>
  <si>
    <t>4:14.00</t>
  </si>
  <si>
    <t>10.60</t>
  </si>
  <si>
    <t>4:12.20</t>
  </si>
  <si>
    <t>3.29</t>
  </si>
  <si>
    <t>4:10.40</t>
  </si>
  <si>
    <t>10.50</t>
  </si>
  <si>
    <t>3.33</t>
  </si>
  <si>
    <t>4:08.77</t>
  </si>
  <si>
    <t>10.45</t>
  </si>
  <si>
    <t>4:07.57</t>
  </si>
  <si>
    <t>10.40</t>
  </si>
  <si>
    <t>3.41</t>
  </si>
  <si>
    <t>4:06.37</t>
  </si>
  <si>
    <t>4:05.17</t>
  </si>
  <si>
    <t>10.30</t>
  </si>
  <si>
    <t>4:04.97</t>
  </si>
  <si>
    <t>10.25</t>
  </si>
  <si>
    <t>3.53</t>
  </si>
  <si>
    <t>4:03.77</t>
  </si>
  <si>
    <t>10.20</t>
  </si>
  <si>
    <t>3.57</t>
  </si>
  <si>
    <t>4:02.57</t>
  </si>
  <si>
    <t>3.60</t>
  </si>
  <si>
    <t>4:01.37</t>
  </si>
  <si>
    <t>10.10</t>
  </si>
  <si>
    <t>3.62</t>
  </si>
  <si>
    <t>4:00.17</t>
  </si>
  <si>
    <t>10.05</t>
  </si>
  <si>
    <t>3:58.97</t>
  </si>
  <si>
    <t>10.00</t>
  </si>
  <si>
    <t>3.66</t>
  </si>
  <si>
    <t>3:57.77</t>
  </si>
  <si>
    <t>3.68</t>
  </si>
  <si>
    <t>3:56.57</t>
  </si>
  <si>
    <t>9.90</t>
  </si>
  <si>
    <t>3:55.37</t>
  </si>
  <si>
    <t>9.85</t>
  </si>
  <si>
    <t>3.72</t>
  </si>
  <si>
    <t>3:54.17</t>
  </si>
  <si>
    <t>9.80</t>
  </si>
  <si>
    <t>3.74</t>
  </si>
  <si>
    <t>3:52.97</t>
  </si>
  <si>
    <t>3:51.77</t>
  </si>
  <si>
    <t>9.70</t>
  </si>
  <si>
    <t>3:50.57</t>
  </si>
  <si>
    <t>9.66</t>
  </si>
  <si>
    <t>3:49.37</t>
  </si>
  <si>
    <t>9.62</t>
  </si>
  <si>
    <t>3:48.17</t>
  </si>
  <si>
    <t>9.58</t>
  </si>
  <si>
    <t>3:47.18</t>
  </si>
  <si>
    <t>9.54</t>
  </si>
  <si>
    <t>3:46.19</t>
  </si>
  <si>
    <t>9.50</t>
  </si>
  <si>
    <t>3:45.20</t>
  </si>
  <si>
    <t>9.46</t>
  </si>
  <si>
    <t>3:44.21</t>
  </si>
  <si>
    <t>4.00</t>
  </si>
  <si>
    <t>3:43.22</t>
  </si>
  <si>
    <t>9.40</t>
  </si>
  <si>
    <t>3:42.24</t>
  </si>
  <si>
    <t>9.36</t>
  </si>
  <si>
    <t>4.06</t>
  </si>
  <si>
    <t>3:41.26</t>
  </si>
  <si>
    <t>3:40.28</t>
  </si>
  <si>
    <t>9.29</t>
  </si>
  <si>
    <t>4.12</t>
  </si>
  <si>
    <t>3:39.30</t>
  </si>
  <si>
    <t>3:38.32</t>
  </si>
  <si>
    <t>4.18</t>
  </si>
  <si>
    <t>3:37.34</t>
  </si>
  <si>
    <t>3:36.53</t>
  </si>
  <si>
    <t>9.17</t>
  </si>
  <si>
    <t>4.24</t>
  </si>
  <si>
    <t>3:35.73</t>
  </si>
  <si>
    <t>9.14</t>
  </si>
  <si>
    <t>3:34.40</t>
  </si>
  <si>
    <t>9.11</t>
  </si>
  <si>
    <t>4.30</t>
  </si>
  <si>
    <t>3:33.42</t>
  </si>
  <si>
    <t>9.08</t>
  </si>
  <si>
    <t>3:32.64</t>
  </si>
  <si>
    <t>4.36</t>
  </si>
  <si>
    <t>3:31.84</t>
  </si>
  <si>
    <t>3:31.04</t>
  </si>
  <si>
    <t>8.99</t>
  </si>
  <si>
    <t>3:30.24</t>
  </si>
  <si>
    <t>8.96</t>
  </si>
  <si>
    <t>3:29.44</t>
  </si>
  <si>
    <t>4.48</t>
  </si>
  <si>
    <t>3:28.64</t>
  </si>
  <si>
    <t>8.90</t>
  </si>
  <si>
    <t>3:27.84</t>
  </si>
  <si>
    <t>4.54</t>
  </si>
  <si>
    <t>3:27.04</t>
  </si>
  <si>
    <t>4.57</t>
  </si>
  <si>
    <t>3:26.24</t>
  </si>
  <si>
    <t>4.60</t>
  </si>
  <si>
    <t>3.25.44</t>
  </si>
  <si>
    <t>3:24.64</t>
  </si>
  <si>
    <t>3:23.84</t>
  </si>
  <si>
    <t>3:23.04</t>
  </si>
  <si>
    <t>3:22.24</t>
  </si>
  <si>
    <t>3:21.44</t>
  </si>
  <si>
    <t>8.63</t>
  </si>
  <si>
    <t>3:20.64</t>
  </si>
  <si>
    <t>3:19.84</t>
  </si>
  <si>
    <t>8.57</t>
  </si>
  <si>
    <t>3:19.04</t>
  </si>
  <si>
    <t>3:18.24</t>
  </si>
  <si>
    <t>3:17.44</t>
  </si>
  <si>
    <t>3:16.64</t>
  </si>
  <si>
    <t>8.46</t>
  </si>
  <si>
    <t>3:15.84</t>
  </si>
  <si>
    <t>8.44</t>
  </si>
  <si>
    <t>3:15.04</t>
  </si>
  <si>
    <t>3:14.24</t>
  </si>
  <si>
    <t>3:13.44</t>
  </si>
  <si>
    <t>3:12.64</t>
  </si>
  <si>
    <t>3:11.84</t>
  </si>
  <si>
    <t>3:11.04</t>
  </si>
  <si>
    <t>3:10.24</t>
  </si>
  <si>
    <t>5.20</t>
  </si>
  <si>
    <t>3:09.45</t>
  </si>
  <si>
    <t>5.23</t>
  </si>
  <si>
    <t>3:08.65</t>
  </si>
  <si>
    <t>5.26</t>
  </si>
  <si>
    <t>3:08.00</t>
  </si>
  <si>
    <t>5.28</t>
  </si>
  <si>
    <t>3:07.35</t>
  </si>
  <si>
    <t>3:06.70</t>
  </si>
  <si>
    <t>3:06.05</t>
  </si>
  <si>
    <t>3:05.40</t>
  </si>
  <si>
    <t>3:04.75</t>
  </si>
  <si>
    <t>8.04</t>
  </si>
  <si>
    <t>3:04.10</t>
  </si>
  <si>
    <t>5.40</t>
  </si>
  <si>
    <t>3:03.55</t>
  </si>
  <si>
    <t>3:03.00</t>
  </si>
  <si>
    <t>3:02.45</t>
  </si>
  <si>
    <t>3:01.90</t>
  </si>
  <si>
    <t>3:01.35</t>
  </si>
  <si>
    <t>5.50</t>
  </si>
  <si>
    <t>3:00.80</t>
  </si>
  <si>
    <t>3:00.25</t>
  </si>
  <si>
    <t>2:59.70</t>
  </si>
  <si>
    <t>5.56</t>
  </si>
  <si>
    <t>2:59.15</t>
  </si>
  <si>
    <t>2:58.60</t>
  </si>
  <si>
    <t>2:58.10</t>
  </si>
  <si>
    <t>5.62</t>
  </si>
  <si>
    <t>2:57.60</t>
  </si>
  <si>
    <t>2:57.10</t>
  </si>
  <si>
    <t>2:56.80</t>
  </si>
  <si>
    <t>2:56.45</t>
  </si>
  <si>
    <t>2:56.10</t>
  </si>
  <si>
    <t>5.72</t>
  </si>
  <si>
    <t>2:55.75</t>
  </si>
  <si>
    <t>2:55.40</t>
  </si>
  <si>
    <t>2:55.05</t>
  </si>
  <si>
    <t>2:54.70</t>
  </si>
  <si>
    <t>2:54.35</t>
  </si>
  <si>
    <t>5.82</t>
  </si>
  <si>
    <t>2:54.00</t>
  </si>
  <si>
    <t>2:53.65</t>
  </si>
  <si>
    <t>2:53.30</t>
  </si>
  <si>
    <t>2:52.95</t>
  </si>
  <si>
    <t>2:52.59</t>
  </si>
  <si>
    <t>2:52.24</t>
  </si>
  <si>
    <t>2:51.89</t>
  </si>
  <si>
    <t>5.92</t>
  </si>
  <si>
    <t>2:51.54</t>
  </si>
  <si>
    <t>5.94</t>
  </si>
  <si>
    <t>2:51.19</t>
  </si>
  <si>
    <t>5.95</t>
  </si>
  <si>
    <t>77.5</t>
  </si>
  <si>
    <t>2:50.84</t>
  </si>
  <si>
    <t>5.96</t>
  </si>
  <si>
    <t>78.0</t>
  </si>
  <si>
    <t>2:50.49</t>
  </si>
  <si>
    <t>5.98</t>
  </si>
  <si>
    <t>78.5</t>
  </si>
  <si>
    <t>2:50.14</t>
  </si>
  <si>
    <t>5.99</t>
  </si>
  <si>
    <t>79.0</t>
  </si>
  <si>
    <t>2:49.79</t>
  </si>
  <si>
    <t>6.00</t>
  </si>
  <si>
    <t>79.5</t>
  </si>
  <si>
    <t>2:49.44</t>
  </si>
  <si>
    <t>6.01</t>
  </si>
  <si>
    <t>80.0</t>
  </si>
  <si>
    <t>2:49.09</t>
  </si>
  <si>
    <t>6.02</t>
  </si>
  <si>
    <t>80.5</t>
  </si>
  <si>
    <t>2:48.88</t>
  </si>
  <si>
    <t>6.03</t>
  </si>
  <si>
    <t>81.0</t>
  </si>
  <si>
    <t>2:48.64</t>
  </si>
  <si>
    <t>7.57</t>
  </si>
  <si>
    <t>6.04</t>
  </si>
  <si>
    <t>81.5</t>
  </si>
  <si>
    <t>2:48.40</t>
  </si>
  <si>
    <t>6.06</t>
  </si>
  <si>
    <t>82.0</t>
  </si>
  <si>
    <t>2:48.16</t>
  </si>
  <si>
    <t>6.07</t>
  </si>
  <si>
    <t>82.5</t>
  </si>
  <si>
    <t>2:47.92</t>
  </si>
  <si>
    <t>6.08</t>
  </si>
  <si>
    <t>83.0</t>
  </si>
  <si>
    <t>2:47.68</t>
  </si>
  <si>
    <t>7.53</t>
  </si>
  <si>
    <t>6.10</t>
  </si>
  <si>
    <t>83.5</t>
  </si>
  <si>
    <t>2:47.43</t>
  </si>
  <si>
    <t>6.11</t>
  </si>
  <si>
    <t>84.0</t>
  </si>
  <si>
    <t>2:47.18</t>
  </si>
  <si>
    <t>6.12</t>
  </si>
  <si>
    <t>84.5</t>
  </si>
  <si>
    <t>2:46.93</t>
  </si>
  <si>
    <t>6.13</t>
  </si>
  <si>
    <t>85.0</t>
  </si>
  <si>
    <t>2:46.68</t>
  </si>
  <si>
    <t>7.49</t>
  </si>
  <si>
    <t>6.14</t>
  </si>
  <si>
    <t>85.5</t>
  </si>
  <si>
    <t>2:46.43</t>
  </si>
  <si>
    <t>6.16</t>
  </si>
  <si>
    <t>86.0</t>
  </si>
  <si>
    <t>2:46.19</t>
  </si>
  <si>
    <t>6.17</t>
  </si>
  <si>
    <t>86.5</t>
  </si>
  <si>
    <t>2:45.95</t>
  </si>
  <si>
    <t>6.18</t>
  </si>
  <si>
    <t>87.0</t>
  </si>
  <si>
    <t>2:45.72</t>
  </si>
  <si>
    <t>7.45</t>
  </si>
  <si>
    <t>6.19</t>
  </si>
  <si>
    <t>87.5</t>
  </si>
  <si>
    <t>2:45.49</t>
  </si>
  <si>
    <t>6.20</t>
  </si>
  <si>
    <t>88.0</t>
  </si>
  <si>
    <t>2:45.26</t>
  </si>
  <si>
    <t>6.21</t>
  </si>
  <si>
    <t>88.5</t>
  </si>
  <si>
    <t>2:45.03</t>
  </si>
  <si>
    <t>6.22</t>
  </si>
  <si>
    <t>2:44.80</t>
  </si>
  <si>
    <t>7.41</t>
  </si>
  <si>
    <t>6.24</t>
  </si>
  <si>
    <t>89.5</t>
  </si>
  <si>
    <t>2:44.57</t>
  </si>
  <si>
    <t>6.25</t>
  </si>
  <si>
    <t>90.0</t>
  </si>
  <si>
    <t>2:44.34</t>
  </si>
  <si>
    <t>6.26</t>
  </si>
  <si>
    <t>90.5</t>
  </si>
  <si>
    <t>2:44.11</t>
  </si>
  <si>
    <t>6.28</t>
  </si>
  <si>
    <t>2:43.88</t>
  </si>
  <si>
    <t>7.37</t>
  </si>
  <si>
    <t>6.29</t>
  </si>
  <si>
    <t>91.0</t>
  </si>
  <si>
    <t>2:43.65</t>
  </si>
  <si>
    <t>7.36</t>
  </si>
  <si>
    <t>6.30</t>
  </si>
  <si>
    <t>2:43.42</t>
  </si>
  <si>
    <t>7.35</t>
  </si>
  <si>
    <t>6.31</t>
  </si>
  <si>
    <t>91.5</t>
  </si>
  <si>
    <t>2:43.19</t>
  </si>
  <si>
    <t>7.34</t>
  </si>
  <si>
    <t>6.33</t>
  </si>
  <si>
    <t>2:42.98</t>
  </si>
  <si>
    <t>7.33</t>
  </si>
  <si>
    <t>6.35</t>
  </si>
  <si>
    <t>92.0</t>
  </si>
  <si>
    <t>2:42.79</t>
  </si>
  <si>
    <t>7.32</t>
  </si>
  <si>
    <t>6.37</t>
  </si>
  <si>
    <t>2:42.60</t>
  </si>
  <si>
    <t>7.31</t>
  </si>
  <si>
    <t>6.39</t>
  </si>
  <si>
    <t>92.5</t>
  </si>
  <si>
    <t>2:42.42</t>
  </si>
  <si>
    <t>7.30</t>
  </si>
  <si>
    <t>6.40</t>
  </si>
  <si>
    <t>2:42.24</t>
  </si>
  <si>
    <t>7.29</t>
  </si>
  <si>
    <t>6.42</t>
  </si>
  <si>
    <t>93.0</t>
  </si>
  <si>
    <t>2:42.05</t>
  </si>
  <si>
    <t>7.28</t>
  </si>
  <si>
    <t>6.43</t>
  </si>
  <si>
    <t>2:41.86</t>
  </si>
  <si>
    <t>7.27</t>
  </si>
  <si>
    <t>6.45</t>
  </si>
  <si>
    <t>93.5</t>
  </si>
  <si>
    <t>2:41.67</t>
  </si>
  <si>
    <t>7.26</t>
  </si>
  <si>
    <t>6.46</t>
  </si>
  <si>
    <t>2:41.48</t>
  </si>
  <si>
    <t>7.25</t>
  </si>
  <si>
    <t>6.48</t>
  </si>
  <si>
    <t>94.0</t>
  </si>
  <si>
    <t>2:41.29</t>
  </si>
  <si>
    <t>7.24</t>
  </si>
  <si>
    <t>6.50</t>
  </si>
  <si>
    <t>2:41.10</t>
  </si>
  <si>
    <t>7.23</t>
  </si>
  <si>
    <t>6.51</t>
  </si>
  <si>
    <t>94.5</t>
  </si>
  <si>
    <t>2:40.91</t>
  </si>
  <si>
    <t>7.22</t>
  </si>
  <si>
    <t>6.53</t>
  </si>
  <si>
    <t>2:40.72</t>
  </si>
  <si>
    <t>7.21</t>
  </si>
  <si>
    <t>6.55</t>
  </si>
  <si>
    <t>95.0</t>
  </si>
  <si>
    <t>2:40.53</t>
  </si>
  <si>
    <t>6.56</t>
  </si>
  <si>
    <t>2:40.34</t>
  </si>
  <si>
    <t>7.20</t>
  </si>
  <si>
    <t>6.58</t>
  </si>
  <si>
    <t>95.5</t>
  </si>
  <si>
    <t>2:40.15</t>
  </si>
  <si>
    <t>7.19</t>
  </si>
  <si>
    <t>6.60</t>
  </si>
  <si>
    <t>2:39.96</t>
  </si>
  <si>
    <t>7.18</t>
  </si>
  <si>
    <t>6.61</t>
  </si>
  <si>
    <t>96.0</t>
  </si>
  <si>
    <t>2:39.77</t>
  </si>
  <si>
    <t>7.17</t>
  </si>
  <si>
    <t>6.63</t>
  </si>
  <si>
    <t>2:39.58</t>
  </si>
  <si>
    <t>7.16</t>
  </si>
  <si>
    <t>6.65</t>
  </si>
  <si>
    <t>96.5</t>
  </si>
  <si>
    <t>2:39.39</t>
  </si>
  <si>
    <t>6.66</t>
  </si>
  <si>
    <t>2:39.20</t>
  </si>
  <si>
    <t>7.15</t>
  </si>
  <si>
    <t>6.68</t>
  </si>
  <si>
    <t>97.0</t>
  </si>
  <si>
    <t>2:39.01</t>
  </si>
  <si>
    <t>7.14</t>
  </si>
  <si>
    <t>6.69</t>
  </si>
  <si>
    <t>2:38.82</t>
  </si>
  <si>
    <t>7.13</t>
  </si>
  <si>
    <t>6.71</t>
  </si>
  <si>
    <t>97.5</t>
  </si>
  <si>
    <t>2:38.63</t>
  </si>
  <si>
    <t>7.12</t>
  </si>
  <si>
    <t>6.73</t>
  </si>
  <si>
    <t>2:38.44</t>
  </si>
  <si>
    <t>7.11</t>
  </si>
  <si>
    <t>6.74</t>
  </si>
  <si>
    <t>98.0</t>
  </si>
  <si>
    <t>2:38.25</t>
  </si>
  <si>
    <t>7.10</t>
  </si>
  <si>
    <t>6.76</t>
  </si>
  <si>
    <t>2:37.87</t>
  </si>
  <si>
    <t>6.78</t>
  </si>
  <si>
    <t>98.5</t>
  </si>
  <si>
    <t>2:37.68</t>
  </si>
  <si>
    <t>7.09</t>
  </si>
  <si>
    <t>6.79</t>
  </si>
  <si>
    <t>2:37.49</t>
  </si>
  <si>
    <t>7.08</t>
  </si>
  <si>
    <t>6.81</t>
  </si>
  <si>
    <t>99.0</t>
  </si>
  <si>
    <t>2:37.30</t>
  </si>
  <si>
    <t>7.07</t>
  </si>
  <si>
    <t>6.82</t>
  </si>
  <si>
    <t>7.06</t>
  </si>
  <si>
    <t>6.84</t>
  </si>
  <si>
    <t>99.5</t>
  </si>
  <si>
    <t>2:36.80</t>
  </si>
  <si>
    <t>7.05</t>
  </si>
  <si>
    <t>6.86</t>
  </si>
  <si>
    <t>2:36.55</t>
  </si>
  <si>
    <t>7.04</t>
  </si>
  <si>
    <t>6.87</t>
  </si>
  <si>
    <t>100.0</t>
  </si>
  <si>
    <t>2:36.30</t>
  </si>
  <si>
    <t>6.89</t>
  </si>
  <si>
    <t>2:36.05</t>
  </si>
  <si>
    <t>7.03</t>
  </si>
  <si>
    <t>6.90</t>
  </si>
  <si>
    <t>100.5</t>
  </si>
  <si>
    <t>2:35.80</t>
  </si>
  <si>
    <t>7.02</t>
  </si>
  <si>
    <t>6.92</t>
  </si>
  <si>
    <t>2:35.55</t>
  </si>
  <si>
    <t>7.01</t>
  </si>
  <si>
    <t>6.94</t>
  </si>
  <si>
    <t>101.0</t>
  </si>
  <si>
    <t>2:35.30</t>
  </si>
  <si>
    <t>7.00</t>
  </si>
  <si>
    <t>6.95</t>
  </si>
  <si>
    <t>2:35.05</t>
  </si>
  <si>
    <t>6.97</t>
  </si>
  <si>
    <t>101.5</t>
  </si>
  <si>
    <t>2:34.80</t>
  </si>
  <si>
    <t>6.99</t>
  </si>
  <si>
    <t>6.98</t>
  </si>
  <si>
    <t>2:34.55</t>
  </si>
  <si>
    <t>102.0</t>
  </si>
  <si>
    <t>2:34.30</t>
  </si>
  <si>
    <t>2:34.05</t>
  </si>
  <si>
    <t>6.96</t>
  </si>
  <si>
    <t>102.5</t>
  </si>
  <si>
    <t>2:33.80</t>
  </si>
  <si>
    <t>2:33.55</t>
  </si>
  <si>
    <t>103.0</t>
  </si>
  <si>
    <t>2:33.30</t>
  </si>
  <si>
    <t>2:33.05</t>
  </si>
  <si>
    <t>6.93</t>
  </si>
  <si>
    <t>103.5</t>
  </si>
  <si>
    <t>2:32.80</t>
  </si>
  <si>
    <t>2:32.65</t>
  </si>
  <si>
    <t>6.91</t>
  </si>
  <si>
    <t>104.0</t>
  </si>
  <si>
    <t>2:32.30</t>
  </si>
  <si>
    <t>GMINA GRUDZIĄDZ</t>
  </si>
  <si>
    <t>GMINA GRUTA</t>
  </si>
  <si>
    <t>GMINA ŁASIN</t>
  </si>
  <si>
    <t>GMINA RADZYŃ CHEŁMIŃSKI</t>
  </si>
  <si>
    <t>GMINA ROGÓŹNO</t>
  </si>
  <si>
    <t>GMINA ŚWIECIE NAD OSĄ</t>
  </si>
  <si>
    <t>Jakub</t>
  </si>
  <si>
    <t>Kacper</t>
  </si>
  <si>
    <t>Kamil</t>
  </si>
  <si>
    <t>Bartosz</t>
  </si>
  <si>
    <t>SP Rogóźno</t>
  </si>
  <si>
    <t>Kurkiewicz</t>
  </si>
  <si>
    <t>Kuszyński</t>
  </si>
  <si>
    <t>Konrad</t>
  </si>
  <si>
    <t>Szymon</t>
  </si>
  <si>
    <t>Grzegorz</t>
  </si>
  <si>
    <t>Milder</t>
  </si>
  <si>
    <t>Kawucha</t>
  </si>
  <si>
    <t>3.98</t>
  </si>
  <si>
    <t>9.61</t>
  </si>
  <si>
    <t>9.69</t>
  </si>
  <si>
    <t>4.19</t>
  </si>
  <si>
    <t>SP Nicwałd</t>
  </si>
  <si>
    <t>Łukasz</t>
  </si>
  <si>
    <t>Tomasz</t>
  </si>
  <si>
    <t>SP Łasin</t>
  </si>
  <si>
    <t>Mateusz</t>
  </si>
  <si>
    <t>SP Radzyń Chełmiński</t>
  </si>
  <si>
    <t>Msc. 1</t>
  </si>
  <si>
    <t>Msc. 6</t>
  </si>
  <si>
    <t>Msc. 5</t>
  </si>
  <si>
    <t>Msc. 2</t>
  </si>
  <si>
    <t>Msc. 3</t>
  </si>
  <si>
    <t>Msc. 4</t>
  </si>
  <si>
    <t>Koniecki</t>
  </si>
  <si>
    <t>Filip</t>
  </si>
  <si>
    <t>Suszyński</t>
  </si>
  <si>
    <t>Golecki</t>
  </si>
  <si>
    <t>Kalczyński</t>
  </si>
  <si>
    <t>Dawid</t>
  </si>
  <si>
    <t>Kowaleski</t>
  </si>
  <si>
    <t>Kowalewski</t>
  </si>
  <si>
    <t>Oskar</t>
  </si>
  <si>
    <t>Brzozowski</t>
  </si>
  <si>
    <t>Kłos</t>
  </si>
  <si>
    <t>Sobczak</t>
  </si>
  <si>
    <t>Wąż</t>
  </si>
  <si>
    <t>Bartłomiej</t>
  </si>
  <si>
    <t>Tokarz</t>
  </si>
  <si>
    <t>Jakubowski</t>
  </si>
  <si>
    <t>Derkowski</t>
  </si>
  <si>
    <t xml:space="preserve">Miąsko </t>
  </si>
  <si>
    <t>Broda</t>
  </si>
  <si>
    <t>Wojtek</t>
  </si>
  <si>
    <t>Brzustowski</t>
  </si>
  <si>
    <t xml:space="preserve">Wojas </t>
  </si>
  <si>
    <t>Krystian</t>
  </si>
  <si>
    <t>Szałkowski</t>
  </si>
  <si>
    <t>Gefeld</t>
  </si>
  <si>
    <t>WIKOTOR</t>
  </si>
  <si>
    <t xml:space="preserve">Kurek </t>
  </si>
  <si>
    <t>3.67</t>
  </si>
  <si>
    <t>4.04</t>
  </si>
  <si>
    <t>3.24</t>
  </si>
  <si>
    <t>4.14</t>
  </si>
  <si>
    <t>4.34</t>
  </si>
  <si>
    <t>4.10</t>
  </si>
  <si>
    <t>3.65</t>
  </si>
  <si>
    <t>3.84</t>
  </si>
  <si>
    <t>3.81</t>
  </si>
  <si>
    <t>jakub</t>
  </si>
  <si>
    <t>3.38</t>
  </si>
  <si>
    <t>3.73</t>
  </si>
  <si>
    <t>ZIĘTARSKI</t>
  </si>
  <si>
    <t>TYMOTEUSZ</t>
  </si>
  <si>
    <t>BARĆ</t>
  </si>
  <si>
    <t>FILIP</t>
  </si>
  <si>
    <t>SOKÓLSKI</t>
  </si>
  <si>
    <t>ALEKSANDER</t>
  </si>
  <si>
    <t>GAJEWSKI</t>
  </si>
  <si>
    <t>MIKOŁAJ</t>
  </si>
  <si>
    <t>JASIŃSKI</t>
  </si>
  <si>
    <t>MARCEL</t>
  </si>
  <si>
    <t>DERDA</t>
  </si>
  <si>
    <t>OLIWIER</t>
  </si>
  <si>
    <t>3.75</t>
  </si>
  <si>
    <t>3.92</t>
  </si>
  <si>
    <t>9.73</t>
  </si>
  <si>
    <t>10.57</t>
  </si>
  <si>
    <t>10.17</t>
  </si>
  <si>
    <t>9.13</t>
  </si>
  <si>
    <t>9.83</t>
  </si>
  <si>
    <t>10.31</t>
  </si>
  <si>
    <t>10.93</t>
  </si>
  <si>
    <t>9.12</t>
  </si>
  <si>
    <t>10.38</t>
  </si>
  <si>
    <t>9.48</t>
  </si>
  <si>
    <t>10.28</t>
  </si>
  <si>
    <t>9.79</t>
  </si>
  <si>
    <t>10.08</t>
  </si>
  <si>
    <t>10.56</t>
  </si>
  <si>
    <t>3:45.50</t>
  </si>
  <si>
    <t>3:52.40</t>
  </si>
  <si>
    <t>3:57.40</t>
  </si>
  <si>
    <t>4:04.87</t>
  </si>
  <si>
    <t>3:41.91</t>
  </si>
  <si>
    <t>4:14.50</t>
  </si>
  <si>
    <t>3:53.02</t>
  </si>
  <si>
    <t>4:06.64</t>
  </si>
  <si>
    <t>4:06.61</t>
  </si>
  <si>
    <t>3:46.55</t>
  </si>
  <si>
    <t>4:32.09</t>
  </si>
  <si>
    <t>3:26.40</t>
  </si>
  <si>
    <t>4:05.62</t>
  </si>
  <si>
    <t>4:05.14</t>
  </si>
  <si>
    <t>4:25.24</t>
  </si>
  <si>
    <t>3:47.74</t>
  </si>
  <si>
    <t>4:11.79</t>
  </si>
  <si>
    <t>4:09.95</t>
  </si>
  <si>
    <t>3:40.47</t>
  </si>
  <si>
    <t>4:26.28</t>
  </si>
  <si>
    <t>4:05.81</t>
  </si>
  <si>
    <t>4:31.38</t>
  </si>
  <si>
    <t>4:27.59</t>
  </si>
  <si>
    <t>Bernacki</t>
  </si>
  <si>
    <t>8.98</t>
  </si>
  <si>
    <t>9.38</t>
  </si>
  <si>
    <t>9.93</t>
  </si>
  <si>
    <t>9.49</t>
  </si>
  <si>
    <t>27.00</t>
  </si>
  <si>
    <t>4.05</t>
  </si>
  <si>
    <t>3.47</t>
  </si>
  <si>
    <t>4:09.49</t>
  </si>
  <si>
    <t>3:26.86</t>
  </si>
  <si>
    <t>4:29.52</t>
  </si>
  <si>
    <t>3:44.07</t>
  </si>
  <si>
    <t>3:47.92</t>
  </si>
  <si>
    <t>4:07.21</t>
  </si>
  <si>
    <t>4:28.32</t>
  </si>
  <si>
    <t>3:53.96</t>
  </si>
  <si>
    <t>4:13.35</t>
  </si>
  <si>
    <t>SP Sztynwag</t>
  </si>
  <si>
    <t>SP Lisnowo</t>
  </si>
  <si>
    <t xml:space="preserve">1000 m </t>
  </si>
  <si>
    <t>Bontal</t>
  </si>
  <si>
    <t>Maciej</t>
  </si>
  <si>
    <t>Strzelecki</t>
  </si>
  <si>
    <t>4.55</t>
  </si>
  <si>
    <t>Szarafiński</t>
  </si>
  <si>
    <t>4:05.69</t>
  </si>
  <si>
    <t>8.64</t>
  </si>
  <si>
    <t>8.80</t>
  </si>
  <si>
    <t>9.74</t>
  </si>
  <si>
    <t>9.97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</si>
</sst>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47" fontId="0" fillId="0" borderId="0" xfId="0" applyNumberFormat="1" applyBorder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5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 horizontal="center" wrapText="1"/>
    </xf>
    <xf numFmtId="47" fontId="6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 horizontal="left"/>
      <protection locked="0"/>
    </xf>
    <xf numFmtId="2" fontId="0" fillId="36" borderId="13" xfId="0" applyNumberFormat="1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>
      <alignment horizontal="right"/>
      <protection/>
    </xf>
    <xf numFmtId="0" fontId="0" fillId="39" borderId="13" xfId="0" applyFill="1" applyBorder="1" applyAlignment="1" applyProtection="1">
      <alignment horizontal="right"/>
      <protection/>
    </xf>
    <xf numFmtId="2" fontId="4" fillId="36" borderId="13" xfId="0" applyNumberFormat="1" applyFont="1" applyFill="1" applyBorder="1" applyAlignment="1" applyProtection="1">
      <alignment horizontal="center" wrapText="1"/>
      <protection locked="0"/>
    </xf>
    <xf numFmtId="0" fontId="4" fillId="36" borderId="13" xfId="0" applyFont="1" applyFill="1" applyBorder="1" applyAlignment="1" applyProtection="1">
      <alignment horizontal="center" wrapText="1"/>
      <protection locked="0"/>
    </xf>
    <xf numFmtId="47" fontId="0" fillId="36" borderId="13" xfId="0" applyNumberFormat="1" applyFill="1" applyBorder="1" applyAlignment="1" applyProtection="1">
      <alignment horizontal="center"/>
      <protection locked="0"/>
    </xf>
    <xf numFmtId="0" fontId="0" fillId="36" borderId="13" xfId="0" applyNumberForma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 horizontal="left"/>
      <protection locked="0"/>
    </xf>
    <xf numFmtId="0" fontId="1" fillId="37" borderId="13" xfId="0" applyFont="1" applyFill="1" applyBorder="1" applyAlignment="1" applyProtection="1">
      <alignment horizontal="right"/>
      <protection/>
    </xf>
    <xf numFmtId="0" fontId="1" fillId="38" borderId="13" xfId="0" applyFont="1" applyFill="1" applyBorder="1" applyAlignment="1" applyProtection="1">
      <alignment horizontal="right"/>
      <protection/>
    </xf>
    <xf numFmtId="0" fontId="1" fillId="39" borderId="13" xfId="0" applyFont="1" applyFill="1" applyBorder="1" applyAlignment="1" applyProtection="1">
      <alignment horizontal="right"/>
      <protection/>
    </xf>
    <xf numFmtId="2" fontId="1" fillId="36" borderId="13" xfId="0" applyNumberFormat="1" applyFont="1" applyFill="1" applyBorder="1" applyAlignment="1" applyProtection="1">
      <alignment horizontal="center"/>
      <protection locked="0"/>
    </xf>
    <xf numFmtId="0" fontId="1" fillId="36" borderId="13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 horizontal="left"/>
      <protection locked="0"/>
    </xf>
    <xf numFmtId="0" fontId="0" fillId="36" borderId="13" xfId="0" applyNumberFormat="1" applyFont="1" applyFill="1" applyBorder="1" applyAlignment="1" applyProtection="1">
      <alignment horizontal="center"/>
      <protection locked="0"/>
    </xf>
    <xf numFmtId="0" fontId="0" fillId="37" borderId="13" xfId="0" applyFont="1" applyFill="1" applyBorder="1" applyAlignment="1" applyProtection="1">
      <alignment horizontal="right"/>
      <protection/>
    </xf>
    <xf numFmtId="2" fontId="0" fillId="36" borderId="13" xfId="0" applyNumberFormat="1" applyFont="1" applyFill="1" applyBorder="1" applyAlignment="1" applyProtection="1">
      <alignment horizontal="center"/>
      <protection locked="0"/>
    </xf>
    <xf numFmtId="0" fontId="0" fillId="36" borderId="13" xfId="0" applyFont="1" applyFill="1" applyBorder="1" applyAlignment="1" applyProtection="1">
      <alignment horizontal="center"/>
      <protection locked="0"/>
    </xf>
    <xf numFmtId="47" fontId="0" fillId="36" borderId="13" xfId="0" applyNumberFormat="1" applyFont="1" applyFill="1" applyBorder="1" applyAlignment="1" applyProtection="1">
      <alignment horizontal="center"/>
      <protection locked="0"/>
    </xf>
    <xf numFmtId="0" fontId="0" fillId="38" borderId="13" xfId="0" applyFont="1" applyFill="1" applyBorder="1" applyAlignment="1" applyProtection="1">
      <alignment horizontal="right"/>
      <protection/>
    </xf>
    <xf numFmtId="0" fontId="0" fillId="39" borderId="13" xfId="0" applyFont="1" applyFill="1" applyBorder="1" applyAlignment="1" applyProtection="1">
      <alignment horizontal="right"/>
      <protection/>
    </xf>
    <xf numFmtId="0" fontId="1" fillId="33" borderId="15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60"/>
  <sheetViews>
    <sheetView tabSelected="1" zoomScale="80" zoomScaleNormal="80" zoomScalePageLayoutView="0" workbookViewId="0" topLeftCell="A36">
      <selection activeCell="A53" sqref="A53:M53"/>
    </sheetView>
  </sheetViews>
  <sheetFormatPr defaultColWidth="9.00390625" defaultRowHeight="12.75"/>
  <cols>
    <col min="1" max="1" width="18.25390625" style="2" customWidth="1"/>
    <col min="2" max="2" width="11.75390625" style="2" customWidth="1"/>
    <col min="3" max="3" width="10.125" style="2" customWidth="1"/>
    <col min="4" max="4" width="16.25390625" style="2" customWidth="1"/>
    <col min="5" max="5" width="10.125" style="2" customWidth="1"/>
    <col min="6" max="6" width="6.625" style="2" customWidth="1"/>
    <col min="7" max="7" width="11.75390625" style="2" customWidth="1"/>
    <col min="8" max="8" width="6.75390625" style="2" customWidth="1"/>
    <col min="9" max="9" width="13.375" style="2" customWidth="1"/>
    <col min="10" max="10" width="6.625" style="2" customWidth="1"/>
    <col min="11" max="11" width="11.375" style="2" customWidth="1"/>
    <col min="12" max="12" width="6.25390625" style="2" customWidth="1"/>
    <col min="13" max="13" width="10.75390625" style="2" customWidth="1"/>
    <col min="14" max="15" width="9.125" style="2" customWidth="1"/>
    <col min="16" max="17" width="9.75390625" style="2" bestFit="1" customWidth="1"/>
    <col min="18" max="16384" width="9.125" style="2" customWidth="1"/>
  </cols>
  <sheetData>
    <row r="1" spans="1:13" ht="15" customHeight="1">
      <c r="A1" s="56" t="s">
        <v>769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>
      <c r="A2" s="20" t="s">
        <v>0</v>
      </c>
      <c r="B2" s="20" t="s">
        <v>2</v>
      </c>
      <c r="C2" s="20" t="s">
        <v>16</v>
      </c>
      <c r="D2" s="20" t="s">
        <v>1</v>
      </c>
      <c r="E2" s="20" t="s">
        <v>6</v>
      </c>
      <c r="F2" s="20" t="s">
        <v>3</v>
      </c>
      <c r="G2" s="20" t="s">
        <v>4</v>
      </c>
      <c r="H2" s="20" t="s">
        <v>3</v>
      </c>
      <c r="I2" s="20" t="s">
        <v>5</v>
      </c>
      <c r="J2" s="20" t="s">
        <v>3</v>
      </c>
      <c r="K2" s="20" t="s">
        <v>912</v>
      </c>
      <c r="L2" s="20" t="s">
        <v>3</v>
      </c>
      <c r="M2" s="20" t="s">
        <v>7</v>
      </c>
    </row>
    <row r="3" spans="1:23" ht="15" customHeight="1">
      <c r="A3" s="21" t="s">
        <v>813</v>
      </c>
      <c r="B3" s="21" t="s">
        <v>782</v>
      </c>
      <c r="C3" s="22">
        <v>2005</v>
      </c>
      <c r="D3" s="23" t="s">
        <v>910</v>
      </c>
      <c r="E3" s="32" t="s">
        <v>894</v>
      </c>
      <c r="F3" s="25">
        <v>56</v>
      </c>
      <c r="G3" s="24" t="s">
        <v>916</v>
      </c>
      <c r="H3" s="25">
        <f>IF(G3=0,0,IF(ISNUMBER(MATCH(G3,'DB'!$C$2:$C$201,1))=TRUE,MATCH(G3,'DB'!$C$2:$C$201,1),0))</f>
        <v>59</v>
      </c>
      <c r="I3" s="26" t="s">
        <v>898</v>
      </c>
      <c r="J3" s="25">
        <f>IF(I3=0,0,IF(ISNUMBER(MATCH(I3,'DB'!$D$2:$D$201,1))=TRUE,MATCH(I3,'DB'!$D$2:$D$201,1),0))</f>
        <v>19</v>
      </c>
      <c r="K3" s="26" t="s">
        <v>901</v>
      </c>
      <c r="L3" s="27">
        <f>IF(ISNUMBER(MATCH(K3,'DB'!$E$2:$E$201,-1))=TRUE,MATCH(K3,'DB'!$E$2:$E$201,-1),0)</f>
        <v>17</v>
      </c>
      <c r="M3" s="28">
        <f aca="true" t="shared" si="0" ref="M3:M8">SUM(F3,H3,J3,L3)</f>
        <v>151</v>
      </c>
      <c r="S3" s="3"/>
      <c r="T3" s="3"/>
      <c r="U3" s="4"/>
      <c r="V3" s="4"/>
      <c r="W3" s="5"/>
    </row>
    <row r="4" spans="1:23" ht="15" customHeight="1">
      <c r="A4" s="44" t="s">
        <v>829</v>
      </c>
      <c r="B4" s="44" t="s">
        <v>828</v>
      </c>
      <c r="C4" s="45">
        <v>2005</v>
      </c>
      <c r="D4" s="46" t="s">
        <v>910</v>
      </c>
      <c r="E4" s="47" t="s">
        <v>415</v>
      </c>
      <c r="F4" s="48">
        <v>49</v>
      </c>
      <c r="G4" s="29" t="s">
        <v>899</v>
      </c>
      <c r="H4" s="48">
        <f>IF(G4=0,0,IF(ISNUMBER(MATCH(G4,'DB'!$C$2:$C$201,1))=TRUE,MATCH(G4,'DB'!$C$2:$C$201,1),0))</f>
        <v>42</v>
      </c>
      <c r="I4" s="30" t="s">
        <v>233</v>
      </c>
      <c r="J4" s="48">
        <f>IF(I4=0,0,IF(ISNUMBER(MATCH(I4,'DB'!$D$2:$D$201,1))=TRUE,MATCH(I4,'DB'!$D$2:$D$201,1),0))</f>
        <v>40</v>
      </c>
      <c r="K4" s="51" t="s">
        <v>902</v>
      </c>
      <c r="L4" s="52">
        <f>IF(ISNUMBER(MATCH(K4,'DB'!$E$2:$E$201,-1))=TRUE,MATCH(K4,'DB'!$E$2:$E$201,-1),0)</f>
        <v>59</v>
      </c>
      <c r="M4" s="53">
        <f t="shared" si="0"/>
        <v>190</v>
      </c>
      <c r="S4" s="3"/>
      <c r="T4" s="3"/>
      <c r="U4" s="4"/>
      <c r="V4" s="4"/>
      <c r="W4" s="5"/>
    </row>
    <row r="5" spans="1:23" ht="15" customHeight="1">
      <c r="A5" s="44" t="s">
        <v>814</v>
      </c>
      <c r="B5" s="44" t="s">
        <v>795</v>
      </c>
      <c r="C5" s="45">
        <v>2005</v>
      </c>
      <c r="D5" s="46" t="s">
        <v>910</v>
      </c>
      <c r="E5" s="47" t="s">
        <v>895</v>
      </c>
      <c r="F5" s="48">
        <v>43</v>
      </c>
      <c r="G5" s="49" t="s">
        <v>854</v>
      </c>
      <c r="H5" s="48">
        <f>IF(G5=0,0,IF(ISNUMBER(MATCH(G5,'DB'!$C$2:$C$201,1))=TRUE,MATCH(G5,'DB'!$C$2:$C$201,1),0))</f>
        <v>32</v>
      </c>
      <c r="I5" s="50" t="s">
        <v>262</v>
      </c>
      <c r="J5" s="48">
        <f>IF(I5=0,0,IF(ISNUMBER(MATCH(I5,'DB'!$D$2:$D$201,1))=TRUE,MATCH(I5,'DB'!$D$2:$D$201,1),0))</f>
        <v>25</v>
      </c>
      <c r="K5" s="51" t="s">
        <v>903</v>
      </c>
      <c r="L5" s="52">
        <f>IF(ISNUMBER(MATCH(K5,'DB'!$E$2:$E$201,-1))=TRUE,MATCH(K5,'DB'!$E$2:$E$201,-1),0)</f>
        <v>5</v>
      </c>
      <c r="M5" s="53">
        <f t="shared" si="0"/>
        <v>105</v>
      </c>
      <c r="S5" s="3"/>
      <c r="T5" s="3"/>
      <c r="U5" s="4"/>
      <c r="V5" s="4"/>
      <c r="W5" s="5"/>
    </row>
    <row r="6" spans="1:23" ht="15" customHeight="1">
      <c r="A6" s="21" t="s">
        <v>815</v>
      </c>
      <c r="B6" s="21" t="s">
        <v>816</v>
      </c>
      <c r="C6" s="22">
        <v>2005</v>
      </c>
      <c r="D6" s="23" t="s">
        <v>910</v>
      </c>
      <c r="E6" s="24" t="s">
        <v>856</v>
      </c>
      <c r="F6" s="25">
        <v>34</v>
      </c>
      <c r="G6" s="24" t="s">
        <v>363</v>
      </c>
      <c r="H6" s="25">
        <f>IF(G6=0,0,IF(ISNUMBER(MATCH(G6,'DB'!$C$2:$C$201,1))=TRUE,MATCH(G6,'DB'!$C$2:$C$201,1),0))</f>
        <v>24</v>
      </c>
      <c r="I6" s="26" t="s">
        <v>270</v>
      </c>
      <c r="J6" s="25">
        <f>IF(I6=0,0,IF(ISNUMBER(MATCH(I6,'DB'!$D$2:$D$201,1))=TRUE,MATCH(I6,'DB'!$D$2:$D$201,1),0))</f>
        <v>21</v>
      </c>
      <c r="K6" s="26" t="s">
        <v>904</v>
      </c>
      <c r="L6" s="27">
        <f>IF(ISNUMBER(MATCH(K6,'DB'!$E$2:$E$201,-1))=TRUE,MATCH(K6,'DB'!$E$2:$E$201,-1),0)</f>
        <v>40</v>
      </c>
      <c r="M6" s="28">
        <f t="shared" si="0"/>
        <v>119</v>
      </c>
      <c r="P6" s="6"/>
      <c r="Q6" s="7"/>
      <c r="S6" s="3"/>
      <c r="T6" s="3"/>
      <c r="U6" s="4"/>
      <c r="V6" s="4"/>
      <c r="W6" s="5"/>
    </row>
    <row r="7" spans="1:23" ht="15" customHeight="1">
      <c r="A7" s="21" t="s">
        <v>817</v>
      </c>
      <c r="B7" s="21" t="s">
        <v>783</v>
      </c>
      <c r="C7" s="22">
        <v>2006</v>
      </c>
      <c r="D7" s="23" t="s">
        <v>910</v>
      </c>
      <c r="E7" s="32" t="s">
        <v>896</v>
      </c>
      <c r="F7" s="25">
        <v>30</v>
      </c>
      <c r="G7" s="24" t="s">
        <v>368</v>
      </c>
      <c r="H7" s="25">
        <f>IF(G7=0,0,IF(ISNUMBER(MATCH(G7,'DB'!$C$2:$C$201,1))=TRUE,MATCH(G7,'DB'!$C$2:$C$201,1),0))</f>
        <v>26</v>
      </c>
      <c r="I7" s="26" t="s">
        <v>285</v>
      </c>
      <c r="J7" s="25">
        <f>IF(I7=0,0,IF(ISNUMBER(MATCH(I7,'DB'!$D$2:$D$201,1))=TRUE,MATCH(I7,'DB'!$D$2:$D$201,1),0))</f>
        <v>11</v>
      </c>
      <c r="K7" s="26" t="s">
        <v>905</v>
      </c>
      <c r="L7" s="27">
        <f>IF(ISNUMBER(MATCH(K7,'DB'!$E$2:$E$201,-1))=TRUE,MATCH(K7,'DB'!$E$2:$E$201,-1),0)</f>
        <v>36</v>
      </c>
      <c r="M7" s="28">
        <f t="shared" si="0"/>
        <v>103</v>
      </c>
      <c r="S7" s="3"/>
      <c r="T7" s="3"/>
      <c r="U7" s="4"/>
      <c r="V7" s="4"/>
      <c r="W7" s="5"/>
    </row>
    <row r="8" spans="1:23" ht="15" customHeight="1">
      <c r="A8" s="21" t="s">
        <v>818</v>
      </c>
      <c r="B8" s="21" t="s">
        <v>778</v>
      </c>
      <c r="C8" s="22">
        <v>2006</v>
      </c>
      <c r="D8" s="23" t="s">
        <v>910</v>
      </c>
      <c r="E8" s="32" t="s">
        <v>897</v>
      </c>
      <c r="F8" s="25">
        <v>40</v>
      </c>
      <c r="G8" s="29" t="s">
        <v>900</v>
      </c>
      <c r="H8" s="25">
        <f>IF(G8=0,0,IF(ISNUMBER(MATCH(G8,'DB'!$C$2:$C$201,1))=TRUE,MATCH(G8,'DB'!$C$2:$C$201,1),0))</f>
        <v>21</v>
      </c>
      <c r="I8" s="30" t="s">
        <v>248</v>
      </c>
      <c r="J8" s="25">
        <f>IF(I8=0,0,IF(ISNUMBER(MATCH(I8,'DB'!$D$2:$D$201,1))=TRUE,MATCH(I8,'DB'!$D$2:$D$201,1),0))</f>
        <v>31</v>
      </c>
      <c r="K8" s="31" t="s">
        <v>906</v>
      </c>
      <c r="L8" s="27">
        <v>20</v>
      </c>
      <c r="M8" s="28">
        <f t="shared" si="0"/>
        <v>112</v>
      </c>
      <c r="S8" s="3"/>
      <c r="T8" s="3"/>
      <c r="U8" s="4"/>
      <c r="V8" s="4"/>
      <c r="W8" s="5"/>
    </row>
    <row r="9" spans="19:23" ht="15" customHeight="1" thickBot="1">
      <c r="S9" s="3"/>
      <c r="T9" s="3"/>
      <c r="U9" s="4"/>
      <c r="V9" s="4"/>
      <c r="W9" s="5"/>
    </row>
    <row r="10" spans="10:23" ht="15" customHeight="1" thickBot="1" thickTop="1">
      <c r="J10" s="8" t="s">
        <v>801</v>
      </c>
      <c r="K10" s="54" t="s">
        <v>14</v>
      </c>
      <c r="L10" s="55"/>
      <c r="M10" s="8">
        <f>SUMIF(M3:M8,"&gt;"&amp;SMALL(M3:M8,1))</f>
        <v>677</v>
      </c>
      <c r="S10" s="3"/>
      <c r="T10" s="3"/>
      <c r="U10" s="4"/>
      <c r="V10" s="4"/>
      <c r="W10" s="5"/>
    </row>
    <row r="11" spans="1:23" ht="15" customHeight="1" thickTop="1">
      <c r="A11" s="56" t="s">
        <v>770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6"/>
      <c r="S11" s="3"/>
      <c r="T11" s="3"/>
      <c r="U11" s="4"/>
      <c r="V11" s="4"/>
      <c r="W11" s="5"/>
    </row>
    <row r="12" spans="1:23" ht="15" customHeight="1">
      <c r="A12" s="20" t="s">
        <v>0</v>
      </c>
      <c r="B12" s="20" t="s">
        <v>2</v>
      </c>
      <c r="C12" s="20" t="s">
        <v>16</v>
      </c>
      <c r="D12" s="20" t="s">
        <v>1</v>
      </c>
      <c r="E12" s="20" t="s">
        <v>6</v>
      </c>
      <c r="F12" s="20" t="s">
        <v>3</v>
      </c>
      <c r="G12" s="20" t="s">
        <v>4</v>
      </c>
      <c r="H12" s="20" t="s">
        <v>3</v>
      </c>
      <c r="I12" s="20" t="s">
        <v>5</v>
      </c>
      <c r="J12" s="20" t="s">
        <v>3</v>
      </c>
      <c r="K12" s="20" t="s">
        <v>11</v>
      </c>
      <c r="L12" s="20" t="s">
        <v>3</v>
      </c>
      <c r="M12" s="20" t="s">
        <v>7</v>
      </c>
      <c r="N12" s="6"/>
      <c r="S12" s="3"/>
      <c r="T12" s="3"/>
      <c r="U12" s="4"/>
      <c r="V12" s="4"/>
      <c r="W12" s="5"/>
    </row>
    <row r="13" spans="1:23" ht="15" customHeight="1">
      <c r="A13" s="33" t="s">
        <v>785</v>
      </c>
      <c r="B13" s="33" t="s">
        <v>776</v>
      </c>
      <c r="C13" s="34">
        <v>2005</v>
      </c>
      <c r="D13" s="35" t="s">
        <v>791</v>
      </c>
      <c r="E13" s="39" t="s">
        <v>859</v>
      </c>
      <c r="F13" s="36">
        <v>51</v>
      </c>
      <c r="G13" s="39" t="s">
        <v>224</v>
      </c>
      <c r="H13" s="36">
        <f>IF(G13=0,0,IF(ISNUMBER(MATCH(G13,'DB'!$C$2:$C$201,1))=TRUE,MATCH(G13,'DB'!$C$2:$C$201,1),0))</f>
        <v>52</v>
      </c>
      <c r="I13" s="40" t="s">
        <v>210</v>
      </c>
      <c r="J13" s="36">
        <f>IF(I13=0,0,IF(ISNUMBER(MATCH(I13,'DB'!$D$2:$D$201,1))=TRUE,MATCH(I13,'DB'!$D$2:$D$201,1),0))</f>
        <v>51</v>
      </c>
      <c r="K13" s="40" t="s">
        <v>888</v>
      </c>
      <c r="L13" s="37">
        <f>IF(ISNUMBER(MATCH(K13,'DB'!$E$2:$E$201,-1))=TRUE,MATCH(K13,'DB'!$E$2:$E$201,-1),0)</f>
        <v>43</v>
      </c>
      <c r="M13" s="38">
        <f aca="true" t="shared" si="1" ref="M13:M18">SUM(F13,H13,J13,L13)</f>
        <v>197</v>
      </c>
      <c r="N13" s="6"/>
      <c r="S13" s="3"/>
      <c r="T13" s="3"/>
      <c r="U13" s="4"/>
      <c r="V13" s="4"/>
      <c r="W13" s="5"/>
    </row>
    <row r="14" spans="1:23" ht="15" customHeight="1">
      <c r="A14" s="21" t="s">
        <v>917</v>
      </c>
      <c r="B14" s="21" t="s">
        <v>775</v>
      </c>
      <c r="C14" s="22">
        <v>2005</v>
      </c>
      <c r="D14" s="23" t="s">
        <v>791</v>
      </c>
      <c r="E14" s="24" t="s">
        <v>392</v>
      </c>
      <c r="F14" s="25">
        <v>37</v>
      </c>
      <c r="G14" s="24" t="s">
        <v>266</v>
      </c>
      <c r="H14" s="25">
        <f>IF(G14=0,0,IF(ISNUMBER(MATCH(G14,'DB'!$C$2:$C$201,1))=TRUE,MATCH(G14,'DB'!$C$2:$C$201,1),0))</f>
        <v>30</v>
      </c>
      <c r="I14" s="26" t="s">
        <v>231</v>
      </c>
      <c r="J14" s="25">
        <f>IF(I14=0,0,IF(ISNUMBER(MATCH(I14,'DB'!$D$2:$D$201,1))=TRUE,MATCH(I14,'DB'!$D$2:$D$201,1),0))</f>
        <v>41</v>
      </c>
      <c r="K14" s="26" t="s">
        <v>918</v>
      </c>
      <c r="L14" s="27">
        <f>IF(ISNUMBER(MATCH(K14,'DB'!$E$2:$E$201,-1))=TRUE,MATCH(K14,'DB'!$E$2:$E$201,-1),0)</f>
        <v>20</v>
      </c>
      <c r="M14" s="28">
        <f t="shared" si="1"/>
        <v>128</v>
      </c>
      <c r="S14" s="3"/>
      <c r="T14" s="3"/>
      <c r="U14" s="4"/>
      <c r="V14" s="4"/>
      <c r="W14" s="5"/>
    </row>
    <row r="15" spans="1:23" ht="15" customHeight="1">
      <c r="A15" s="21" t="s">
        <v>819</v>
      </c>
      <c r="B15" s="21" t="s">
        <v>775</v>
      </c>
      <c r="C15" s="22">
        <v>2006</v>
      </c>
      <c r="D15" s="23" t="s">
        <v>791</v>
      </c>
      <c r="E15" s="24" t="s">
        <v>861</v>
      </c>
      <c r="F15" s="25">
        <v>22</v>
      </c>
      <c r="G15" s="29" t="s">
        <v>840</v>
      </c>
      <c r="H15" s="25">
        <f>IF(G15=0,0,IF(ISNUMBER(MATCH(G15,'DB'!$C$2:$C$201,1))=TRUE,MATCH(G15,'DB'!$C$2:$C$201,1),0))</f>
        <v>19</v>
      </c>
      <c r="I15" s="30" t="s">
        <v>213</v>
      </c>
      <c r="J15" s="25">
        <f>IF(I15=0,0,IF(ISNUMBER(MATCH(I15,'DB'!$D$2:$D$201,1))=TRUE,MATCH(I15,'DB'!$D$2:$D$201,1),0))</f>
        <v>49</v>
      </c>
      <c r="K15" s="31" t="s">
        <v>890</v>
      </c>
      <c r="L15" s="27">
        <f>IF(ISNUMBER(MATCH(K15,'DB'!$E$2:$E$201,-1))=TRUE,MATCH(K15,'DB'!$E$2:$E$201,-1),0)</f>
        <v>20</v>
      </c>
      <c r="M15" s="28">
        <f t="shared" si="1"/>
        <v>110</v>
      </c>
      <c r="S15" s="3"/>
      <c r="T15" s="3"/>
      <c r="U15" s="4"/>
      <c r="V15" s="4"/>
      <c r="W15" s="5"/>
    </row>
    <row r="16" spans="1:23" ht="15" customHeight="1">
      <c r="A16" s="21" t="s">
        <v>913</v>
      </c>
      <c r="B16" s="21" t="s">
        <v>914</v>
      </c>
      <c r="C16" s="22">
        <v>2006</v>
      </c>
      <c r="D16" s="23" t="s">
        <v>791</v>
      </c>
      <c r="E16" s="24" t="s">
        <v>861</v>
      </c>
      <c r="F16" s="25">
        <v>22</v>
      </c>
      <c r="G16" s="24" t="s">
        <v>841</v>
      </c>
      <c r="H16" s="25">
        <f>IF(G16=0,0,IF(ISNUMBER(MATCH(G16,'DB'!$C$2:$C$201,1))=TRUE,MATCH(G16,'DB'!$C$2:$C$201,1),0))</f>
        <v>31</v>
      </c>
      <c r="I16" s="26" t="s">
        <v>248</v>
      </c>
      <c r="J16" s="25">
        <f>IF(I16=0,0,IF(ISNUMBER(MATCH(I16,'DB'!$D$2:$D$201,1))=TRUE,MATCH(I16,'DB'!$D$2:$D$201,1),0))</f>
        <v>31</v>
      </c>
      <c r="K16" s="26" t="s">
        <v>891</v>
      </c>
      <c r="L16" s="27">
        <f>IF(ISNUMBER(MATCH(K16,'DB'!$E$2:$E$201,-1))=TRUE,MATCH(K16,'DB'!$E$2:$E$201,-1),0)</f>
        <v>4</v>
      </c>
      <c r="M16" s="28">
        <f t="shared" si="1"/>
        <v>88</v>
      </c>
      <c r="S16" s="3"/>
      <c r="T16" s="3"/>
      <c r="U16" s="4"/>
      <c r="V16" s="4"/>
      <c r="W16" s="5"/>
    </row>
    <row r="17" spans="1:23" ht="15" customHeight="1">
      <c r="A17" s="21" t="s">
        <v>820</v>
      </c>
      <c r="B17" s="21" t="s">
        <v>792</v>
      </c>
      <c r="C17" s="22">
        <v>2006</v>
      </c>
      <c r="D17" s="23" t="s">
        <v>791</v>
      </c>
      <c r="E17" s="24" t="s">
        <v>862</v>
      </c>
      <c r="F17" s="25">
        <v>10</v>
      </c>
      <c r="G17" s="24" t="s">
        <v>286</v>
      </c>
      <c r="H17" s="25">
        <f>IF(G17=0,0,IF(ISNUMBER(MATCH(G17,'DB'!$C$2:$C$201,1))=TRUE,MATCH(G17,'DB'!$C$2:$C$201,1),0))</f>
        <v>16</v>
      </c>
      <c r="I17" s="26" t="s">
        <v>273</v>
      </c>
      <c r="J17" s="25">
        <f>IF(I17=0,0,IF(ISNUMBER(MATCH(I17,'DB'!$D$2:$D$201,1))=TRUE,MATCH(I17,'DB'!$D$2:$D$201,1),0))</f>
        <v>19</v>
      </c>
      <c r="K17" s="26" t="s">
        <v>892</v>
      </c>
      <c r="L17" s="27">
        <f>IF(ISNUMBER(MATCH(K17,'DB'!$E$2:$E$201,-1))=TRUE,MATCH(K17,'DB'!$E$2:$E$201,-1),0)</f>
        <v>6</v>
      </c>
      <c r="M17" s="28">
        <f t="shared" si="1"/>
        <v>51</v>
      </c>
      <c r="S17" s="3"/>
      <c r="T17" s="3"/>
      <c r="U17" s="4"/>
      <c r="V17" s="4"/>
      <c r="W17" s="5"/>
    </row>
    <row r="18" spans="1:23" ht="15" customHeight="1">
      <c r="A18" s="21" t="s">
        <v>893</v>
      </c>
      <c r="B18" s="21" t="s">
        <v>839</v>
      </c>
      <c r="C18" s="22">
        <v>2005</v>
      </c>
      <c r="D18" s="23" t="s">
        <v>791</v>
      </c>
      <c r="E18" s="24" t="s">
        <v>860</v>
      </c>
      <c r="F18" s="25">
        <v>32</v>
      </c>
      <c r="G18" s="29" t="s">
        <v>375</v>
      </c>
      <c r="H18" s="25">
        <f>IF(G18=0,0,IF(ISNUMBER(MATCH(G18,'DB'!$C$2:$C$201,1))=TRUE,MATCH(G18,'DB'!$C$2:$C$201,1),0))</f>
        <v>29</v>
      </c>
      <c r="I18" s="30" t="s">
        <v>270</v>
      </c>
      <c r="J18" s="25">
        <f>IF(I18=0,0,IF(ISNUMBER(MATCH(I18,'DB'!$D$2:$D$201,1))=TRUE,MATCH(I18,'DB'!$D$2:$D$201,1),0))</f>
        <v>21</v>
      </c>
      <c r="K18" s="31" t="s">
        <v>889</v>
      </c>
      <c r="L18" s="27">
        <v>9</v>
      </c>
      <c r="M18" s="28">
        <f t="shared" si="1"/>
        <v>91</v>
      </c>
      <c r="S18" s="3"/>
      <c r="T18" s="3"/>
      <c r="U18" s="4"/>
      <c r="V18" s="4"/>
      <c r="W18" s="5"/>
    </row>
    <row r="19" spans="19:23" ht="15" customHeight="1" thickBot="1">
      <c r="S19" s="3"/>
      <c r="T19" s="3"/>
      <c r="U19" s="4"/>
      <c r="V19" s="4"/>
      <c r="W19" s="5"/>
    </row>
    <row r="20" spans="10:23" ht="15" customHeight="1" thickBot="1" thickTop="1">
      <c r="J20" s="8" t="s">
        <v>802</v>
      </c>
      <c r="K20" s="54" t="s">
        <v>14</v>
      </c>
      <c r="L20" s="55"/>
      <c r="M20" s="8">
        <v>614</v>
      </c>
      <c r="S20" s="3"/>
      <c r="T20" s="3"/>
      <c r="U20" s="4"/>
      <c r="V20" s="4"/>
      <c r="W20" s="5"/>
    </row>
    <row r="21" spans="1:23" ht="15" customHeight="1" thickTop="1">
      <c r="A21" s="56" t="s">
        <v>771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S21" s="3"/>
      <c r="T21" s="3"/>
      <c r="U21" s="4"/>
      <c r="V21" s="4"/>
      <c r="W21" s="5"/>
    </row>
    <row r="22" spans="1:23" ht="15" customHeight="1">
      <c r="A22" s="20" t="s">
        <v>0</v>
      </c>
      <c r="B22" s="20" t="s">
        <v>2</v>
      </c>
      <c r="C22" s="20" t="s">
        <v>16</v>
      </c>
      <c r="D22" s="20" t="s">
        <v>1</v>
      </c>
      <c r="E22" s="20" t="s">
        <v>6</v>
      </c>
      <c r="F22" s="20" t="s">
        <v>3</v>
      </c>
      <c r="G22" s="20" t="s">
        <v>4</v>
      </c>
      <c r="H22" s="20" t="s">
        <v>3</v>
      </c>
      <c r="I22" s="20" t="s">
        <v>5</v>
      </c>
      <c r="J22" s="20" t="s">
        <v>3</v>
      </c>
      <c r="K22" s="20" t="s">
        <v>912</v>
      </c>
      <c r="L22" s="20" t="s">
        <v>3</v>
      </c>
      <c r="M22" s="20" t="s">
        <v>7</v>
      </c>
      <c r="S22" s="3"/>
      <c r="T22" s="3"/>
      <c r="U22" s="4"/>
      <c r="V22" s="4"/>
      <c r="W22" s="5"/>
    </row>
    <row r="23" spans="1:23" ht="15" customHeight="1">
      <c r="A23" s="21" t="s">
        <v>842</v>
      </c>
      <c r="B23" s="21" t="s">
        <v>843</v>
      </c>
      <c r="C23" s="22">
        <v>2006</v>
      </c>
      <c r="D23" s="23" t="s">
        <v>794</v>
      </c>
      <c r="E23" s="32" t="s">
        <v>866</v>
      </c>
      <c r="F23" s="25">
        <v>23</v>
      </c>
      <c r="G23" s="29" t="s">
        <v>854</v>
      </c>
      <c r="H23" s="25">
        <f>IF(G23=0,0,IF(ISNUMBER(MATCH(G23,'DB'!$C$2:$C$201,1))=TRUE,MATCH(G23,'DB'!$C$2:$C$201,1),0))</f>
        <v>32</v>
      </c>
      <c r="I23" s="30" t="s">
        <v>235</v>
      </c>
      <c r="J23" s="25">
        <f>IF(I23=0,0,IF(ISNUMBER(MATCH(I23,'DB'!$D$2:$D$201,1))=TRUE,MATCH(I23,'DB'!$D$2:$D$201,1),0))</f>
        <v>39</v>
      </c>
      <c r="K23" s="31" t="s">
        <v>882</v>
      </c>
      <c r="L23" s="27">
        <f>IF(ISNUMBER(MATCH(K23,'DB'!$E$2:$E$201,-1))=TRUE,MATCH(K23,'DB'!$E$2:$E$201,-1),0)</f>
        <v>20</v>
      </c>
      <c r="M23" s="28">
        <f>SUM(F23,H23,J23,L23)</f>
        <v>114</v>
      </c>
      <c r="S23" s="3"/>
      <c r="T23" s="3"/>
      <c r="U23" s="4"/>
      <c r="V23" s="4"/>
      <c r="W23" s="5"/>
    </row>
    <row r="24" spans="1:23" ht="15" customHeight="1">
      <c r="A24" s="44" t="s">
        <v>844</v>
      </c>
      <c r="B24" s="44" t="s">
        <v>845</v>
      </c>
      <c r="C24" s="45">
        <v>2006</v>
      </c>
      <c r="D24" s="46" t="s">
        <v>794</v>
      </c>
      <c r="E24" s="47" t="s">
        <v>867</v>
      </c>
      <c r="F24" s="48">
        <v>33</v>
      </c>
      <c r="G24" s="49" t="s">
        <v>855</v>
      </c>
      <c r="H24" s="48">
        <f>IF(G24=0,0,IF(ISNUMBER(MATCH(G24,'DB'!$C$2:$C$201,1))=TRUE,MATCH(G24,'DB'!$C$2:$C$201,1),0))</f>
        <v>38</v>
      </c>
      <c r="I24" s="50" t="s">
        <v>244</v>
      </c>
      <c r="J24" s="48">
        <f>IF(I24=0,0,IF(ISNUMBER(MATCH(I24,'DB'!$D$2:$D$201,1))=TRUE,MATCH(I24,'DB'!$D$2:$D$201,1),0))</f>
        <v>33</v>
      </c>
      <c r="K24" s="50" t="s">
        <v>883</v>
      </c>
      <c r="L24" s="52">
        <f>IF(ISNUMBER(MATCH(K24,'DB'!$E$2:$E$201,-1))=TRUE,MATCH(K24,'DB'!$E$2:$E$201,-1),0)</f>
        <v>21</v>
      </c>
      <c r="M24" s="53">
        <v>125</v>
      </c>
      <c r="S24" s="3"/>
      <c r="T24" s="3"/>
      <c r="U24" s="4"/>
      <c r="V24" s="4"/>
      <c r="W24" s="5"/>
    </row>
    <row r="25" spans="1:23" ht="15" customHeight="1">
      <c r="A25" s="21" t="s">
        <v>846</v>
      </c>
      <c r="B25" s="21" t="s">
        <v>847</v>
      </c>
      <c r="C25" s="22">
        <v>2006</v>
      </c>
      <c r="D25" s="23" t="s">
        <v>794</v>
      </c>
      <c r="E25" s="32" t="s">
        <v>868</v>
      </c>
      <c r="F25" s="25">
        <v>27</v>
      </c>
      <c r="G25" s="24" t="s">
        <v>368</v>
      </c>
      <c r="H25" s="25">
        <f>IF(G25=0,0,IF(ISNUMBER(MATCH(G25,'DB'!$C$2:$C$201,1))=TRUE,MATCH(G25,'DB'!$C$2:$C$201,1),0))</f>
        <v>26</v>
      </c>
      <c r="I25" s="26" t="s">
        <v>270</v>
      </c>
      <c r="J25" s="25">
        <f>IF(I25=0,0,IF(ISNUMBER(MATCH(I25,'DB'!$D$2:$D$201,1))=TRUE,MATCH(I25,'DB'!$D$2:$D$201,1),0))</f>
        <v>21</v>
      </c>
      <c r="K25" s="26" t="s">
        <v>884</v>
      </c>
      <c r="L25" s="27">
        <f>IF(ISNUMBER(MATCH(K25,'DB'!$E$2:$E$201,-1))=TRUE,MATCH(K25,'DB'!$E$2:$E$201,-1),0)</f>
        <v>8</v>
      </c>
      <c r="M25" s="28">
        <f>SUM(F25,H25,J25,L25)</f>
        <v>82</v>
      </c>
      <c r="S25" s="3"/>
      <c r="T25" s="3"/>
      <c r="U25" s="4"/>
      <c r="V25" s="4"/>
      <c r="W25" s="5"/>
    </row>
    <row r="26" spans="1:23" ht="15" customHeight="1">
      <c r="A26" s="21" t="s">
        <v>848</v>
      </c>
      <c r="B26" s="21" t="s">
        <v>849</v>
      </c>
      <c r="C26" s="22">
        <v>2006</v>
      </c>
      <c r="D26" s="23" t="s">
        <v>794</v>
      </c>
      <c r="E26" s="32" t="s">
        <v>869</v>
      </c>
      <c r="F26" s="25">
        <v>17</v>
      </c>
      <c r="G26" s="29" t="s">
        <v>383</v>
      </c>
      <c r="H26" s="25">
        <f>IF(G26=0,0,IF(ISNUMBER(MATCH(G26,'DB'!$C$2:$C$201,1))=TRUE,MATCH(G26,'DB'!$C$2:$C$201,1),0))</f>
        <v>32</v>
      </c>
      <c r="I26" s="30" t="s">
        <v>242</v>
      </c>
      <c r="J26" s="25">
        <f>IF(I26=0,0,IF(ISNUMBER(MATCH(I26,'DB'!$D$2:$D$201,1))=TRUE,MATCH(I26,'DB'!$D$2:$D$201,1),0))</f>
        <v>35</v>
      </c>
      <c r="K26" s="31" t="s">
        <v>885</v>
      </c>
      <c r="L26" s="27">
        <f>IF(ISNUMBER(MATCH(K26,'DB'!$E$2:$E$201,-1))=TRUE,MATCH(K26,'DB'!$E$2:$E$201,-1),0)</f>
        <v>36</v>
      </c>
      <c r="M26" s="28">
        <f>SUM(F26,H26,J26,L26)</f>
        <v>120</v>
      </c>
      <c r="S26" s="3"/>
      <c r="T26" s="3"/>
      <c r="U26" s="4"/>
      <c r="V26" s="4"/>
      <c r="W26" s="5"/>
    </row>
    <row r="27" spans="1:23" ht="15" customHeight="1">
      <c r="A27" s="21" t="s">
        <v>850</v>
      </c>
      <c r="B27" s="21" t="s">
        <v>851</v>
      </c>
      <c r="C27" s="22">
        <v>2006</v>
      </c>
      <c r="D27" s="23" t="s">
        <v>794</v>
      </c>
      <c r="E27" s="32" t="s">
        <v>866</v>
      </c>
      <c r="F27" s="25">
        <v>23</v>
      </c>
      <c r="G27" s="24" t="s">
        <v>269</v>
      </c>
      <c r="H27" s="25">
        <f>IF(G27=0,0,IF(ISNUMBER(MATCH(G27,'DB'!$C$2:$C$201,1))=TRUE,MATCH(G27,'DB'!$C$2:$C$201,1),0))</f>
        <v>27</v>
      </c>
      <c r="I27" s="26" t="s">
        <v>273</v>
      </c>
      <c r="J27" s="25">
        <f>IF(I27=0,0,IF(ISNUMBER(MATCH(I27,'DB'!$D$2:$D$201,1))=TRUE,MATCH(I27,'DB'!$D$2:$D$201,1),0))</f>
        <v>19</v>
      </c>
      <c r="K27" s="26" t="s">
        <v>886</v>
      </c>
      <c r="L27" s="27">
        <f>IF(ISNUMBER(MATCH(K27,'DB'!$E$2:$E$201,-1))=TRUE,MATCH(K27,'DB'!$E$2:$E$201,-1),0)</f>
        <v>16</v>
      </c>
      <c r="M27" s="28">
        <f>SUM(F27,H27,J27,L27)</f>
        <v>85</v>
      </c>
      <c r="S27" s="3"/>
      <c r="T27" s="3"/>
      <c r="U27" s="4"/>
      <c r="V27" s="4"/>
      <c r="W27" s="5"/>
    </row>
    <row r="28" spans="1:23" ht="15" customHeight="1">
      <c r="A28" s="21" t="s">
        <v>852</v>
      </c>
      <c r="B28" s="21" t="s">
        <v>853</v>
      </c>
      <c r="C28" s="22">
        <v>2006</v>
      </c>
      <c r="D28" s="23" t="s">
        <v>794</v>
      </c>
      <c r="E28" s="24" t="s">
        <v>866</v>
      </c>
      <c r="F28" s="25">
        <v>23</v>
      </c>
      <c r="G28" s="24" t="s">
        <v>368</v>
      </c>
      <c r="H28" s="25">
        <f>IF(G28=0,0,IF(ISNUMBER(MATCH(G28,'DB'!$C$2:$C$201,1))=TRUE,MATCH(G28,'DB'!$C$2:$C$201,1),0))</f>
        <v>26</v>
      </c>
      <c r="I28" s="26" t="s">
        <v>279</v>
      </c>
      <c r="J28" s="25">
        <f>IF(I28=0,0,IF(ISNUMBER(MATCH(I28,'DB'!$D$2:$D$201,1))=TRUE,MATCH(I28,'DB'!$D$2:$D$201,1),0))</f>
        <v>15</v>
      </c>
      <c r="K28" s="26" t="s">
        <v>887</v>
      </c>
      <c r="L28" s="27">
        <v>22</v>
      </c>
      <c r="M28" s="28">
        <v>86</v>
      </c>
      <c r="S28" s="3"/>
      <c r="T28" s="3"/>
      <c r="U28" s="4"/>
      <c r="V28" s="4"/>
      <c r="W28" s="5"/>
    </row>
    <row r="29" spans="19:23" ht="15" customHeight="1" thickBot="1">
      <c r="S29" s="3"/>
      <c r="T29" s="3"/>
      <c r="U29" s="4"/>
      <c r="V29" s="4"/>
      <c r="W29" s="5"/>
    </row>
    <row r="30" spans="10:23" ht="15" customHeight="1" thickBot="1" thickTop="1">
      <c r="J30" s="8" t="s">
        <v>799</v>
      </c>
      <c r="K30" s="54" t="s">
        <v>14</v>
      </c>
      <c r="L30" s="55"/>
      <c r="M30" s="8">
        <v>530</v>
      </c>
      <c r="S30" s="3"/>
      <c r="T30" s="3"/>
      <c r="U30" s="4"/>
      <c r="V30" s="4"/>
      <c r="W30" s="5"/>
    </row>
    <row r="31" spans="1:23" ht="15" customHeight="1" thickTop="1">
      <c r="A31" s="56" t="s">
        <v>772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S31" s="3"/>
      <c r="T31" s="3"/>
      <c r="U31" s="4"/>
      <c r="V31" s="4"/>
      <c r="W31" s="5"/>
    </row>
    <row r="32" spans="1:23" ht="15" customHeight="1">
      <c r="A32" s="20" t="s">
        <v>0</v>
      </c>
      <c r="B32" s="20" t="s">
        <v>2</v>
      </c>
      <c r="C32" s="20" t="s">
        <v>16</v>
      </c>
      <c r="D32" s="20" t="s">
        <v>1</v>
      </c>
      <c r="E32" s="20" t="s">
        <v>6</v>
      </c>
      <c r="F32" s="20" t="s">
        <v>3</v>
      </c>
      <c r="G32" s="20" t="s">
        <v>4</v>
      </c>
      <c r="H32" s="20" t="s">
        <v>3</v>
      </c>
      <c r="I32" s="20" t="s">
        <v>5</v>
      </c>
      <c r="J32" s="20" t="s">
        <v>3</v>
      </c>
      <c r="K32" s="20" t="s">
        <v>11</v>
      </c>
      <c r="L32" s="20" t="s">
        <v>3</v>
      </c>
      <c r="M32" s="20" t="s">
        <v>7</v>
      </c>
      <c r="S32" s="3"/>
      <c r="T32" s="3"/>
      <c r="U32" s="4"/>
      <c r="V32" s="4"/>
      <c r="W32" s="5"/>
    </row>
    <row r="33" spans="1:23" ht="15" customHeight="1">
      <c r="A33" s="44" t="s">
        <v>786</v>
      </c>
      <c r="B33" s="44" t="s">
        <v>775</v>
      </c>
      <c r="C33" s="45">
        <v>2005</v>
      </c>
      <c r="D33" s="46" t="s">
        <v>796</v>
      </c>
      <c r="E33" s="49" t="s">
        <v>856</v>
      </c>
      <c r="F33" s="48">
        <v>34</v>
      </c>
      <c r="G33" s="49">
        <v>3.7</v>
      </c>
      <c r="H33" s="48">
        <v>30</v>
      </c>
      <c r="I33" s="50" t="s">
        <v>242</v>
      </c>
      <c r="J33" s="48">
        <f>IF(I33=0,0,IF(ISNUMBER(MATCH(I33,'DB'!$D$2:$D$201,1))=TRUE,MATCH(I33,'DB'!$D$2:$D$201,1),0))</f>
        <v>35</v>
      </c>
      <c r="K33" s="50" t="s">
        <v>872</v>
      </c>
      <c r="L33" s="52">
        <v>29</v>
      </c>
      <c r="M33" s="53">
        <f>SUM(F33,H33,J33,L33)</f>
        <v>128</v>
      </c>
      <c r="S33" s="3"/>
      <c r="T33" s="3"/>
      <c r="U33" s="4"/>
      <c r="V33" s="3"/>
      <c r="W33" s="5"/>
    </row>
    <row r="34" spans="1:23" ht="15" customHeight="1">
      <c r="A34" s="21" t="s">
        <v>803</v>
      </c>
      <c r="B34" s="21" t="s">
        <v>804</v>
      </c>
      <c r="C34" s="22">
        <v>2005</v>
      </c>
      <c r="D34" s="23" t="s">
        <v>796</v>
      </c>
      <c r="E34" s="24" t="s">
        <v>857</v>
      </c>
      <c r="F34" s="25">
        <v>17</v>
      </c>
      <c r="G34" s="29">
        <v>3.83</v>
      </c>
      <c r="H34" s="25">
        <v>36</v>
      </c>
      <c r="I34" s="30" t="s">
        <v>239</v>
      </c>
      <c r="J34" s="25">
        <f>IF(I34=0,0,IF(ISNUMBER(MATCH(I34,'DB'!$D$2:$D$201,1))=TRUE,MATCH(I34,'DB'!$D$2:$D$201,1),0))</f>
        <v>37</v>
      </c>
      <c r="K34" s="31" t="s">
        <v>907</v>
      </c>
      <c r="L34" s="27">
        <f>IF(ISNUMBER(MATCH(K34,'DB'!$E$2:$E$201,-1))=TRUE,MATCH(K34,'DB'!$E$2:$E$201,-1),0)</f>
        <v>6</v>
      </c>
      <c r="M34" s="28">
        <f>SUM(F34,H34,J34,L34)</f>
        <v>96</v>
      </c>
      <c r="S34" s="3"/>
      <c r="T34" s="3"/>
      <c r="U34" s="4"/>
      <c r="V34" s="4"/>
      <c r="W34" s="5"/>
    </row>
    <row r="35" spans="1:23" ht="15" customHeight="1">
      <c r="A35" s="21" t="s">
        <v>805</v>
      </c>
      <c r="B35" s="21" t="s">
        <v>775</v>
      </c>
      <c r="C35" s="22">
        <v>2006</v>
      </c>
      <c r="D35" s="23" t="s">
        <v>796</v>
      </c>
      <c r="E35" s="24" t="s">
        <v>858</v>
      </c>
      <c r="F35" s="25">
        <v>25</v>
      </c>
      <c r="G35" s="24">
        <v>3.7</v>
      </c>
      <c r="H35" s="25">
        <v>30</v>
      </c>
      <c r="I35" s="26" t="s">
        <v>227</v>
      </c>
      <c r="J35" s="25">
        <f>IF(I35=0,0,IF(ISNUMBER(MATCH(I35,'DB'!$D$2:$D$201,1))=TRUE,MATCH(I35,'DB'!$D$2:$D$201,1),0))</f>
        <v>43</v>
      </c>
      <c r="K35" s="26" t="s">
        <v>908</v>
      </c>
      <c r="L35" s="27">
        <v>29</v>
      </c>
      <c r="M35" s="28">
        <v>127</v>
      </c>
      <c r="S35" s="3"/>
      <c r="T35" s="3"/>
      <c r="U35" s="4"/>
      <c r="V35" s="4"/>
      <c r="W35" s="5"/>
    </row>
    <row r="36" spans="1:23" ht="15" customHeight="1">
      <c r="A36" s="21" t="s">
        <v>806</v>
      </c>
      <c r="B36" s="21" t="s">
        <v>792</v>
      </c>
      <c r="C36" s="22">
        <v>2006</v>
      </c>
      <c r="D36" s="23" t="s">
        <v>796</v>
      </c>
      <c r="E36" s="24" t="s">
        <v>788</v>
      </c>
      <c r="F36" s="25">
        <v>37</v>
      </c>
      <c r="G36" s="24">
        <v>3.91</v>
      </c>
      <c r="H36" s="25">
        <v>38</v>
      </c>
      <c r="I36" s="26" t="s">
        <v>240</v>
      </c>
      <c r="J36" s="25">
        <f>IF(I36=0,0,IF(ISNUMBER(MATCH(I36,'DB'!$D$2:$D$201,1))=TRUE,MATCH(I36,'DB'!$D$2:$D$201,1),0))</f>
        <v>36</v>
      </c>
      <c r="K36" s="26" t="s">
        <v>909</v>
      </c>
      <c r="L36" s="27">
        <v>16</v>
      </c>
      <c r="M36" s="28">
        <f>SUM(F36,H36,J36,L36)</f>
        <v>127</v>
      </c>
      <c r="S36" s="3"/>
      <c r="T36" s="3"/>
      <c r="U36" s="4"/>
      <c r="V36" s="4"/>
      <c r="W36" s="5"/>
    </row>
    <row r="37" spans="1:23" ht="15" customHeight="1">
      <c r="A37" s="21" t="s">
        <v>807</v>
      </c>
      <c r="B37" s="21" t="s">
        <v>808</v>
      </c>
      <c r="C37" s="22">
        <v>2005</v>
      </c>
      <c r="D37" s="23" t="s">
        <v>796</v>
      </c>
      <c r="E37" s="24" t="s">
        <v>351</v>
      </c>
      <c r="F37" s="25">
        <v>19</v>
      </c>
      <c r="G37" s="24">
        <v>3.62</v>
      </c>
      <c r="H37" s="25">
        <v>26</v>
      </c>
      <c r="I37" s="26" t="s">
        <v>235</v>
      </c>
      <c r="J37" s="25">
        <f>IF(I37=0,0,IF(ISNUMBER(MATCH(I37,'DB'!$D$2:$D$201,1))=TRUE,MATCH(I37,'DB'!$D$2:$D$201,1),0))</f>
        <v>39</v>
      </c>
      <c r="K37" s="26" t="s">
        <v>884</v>
      </c>
      <c r="L37" s="27">
        <f>IF(ISNUMBER(MATCH(K37,'DB'!$E$2:$E$201,-1))=TRUE,MATCH(K37,'DB'!$E$2:$E$201,-1),0)</f>
        <v>8</v>
      </c>
      <c r="M37" s="28">
        <v>92</v>
      </c>
      <c r="S37" s="3"/>
      <c r="T37" s="3"/>
      <c r="U37" s="4"/>
      <c r="V37" s="3"/>
      <c r="W37" s="5"/>
    </row>
    <row r="38" spans="1:23" ht="15" customHeight="1">
      <c r="A38" s="21"/>
      <c r="B38" s="21"/>
      <c r="C38" s="22"/>
      <c r="D38" s="23"/>
      <c r="E38" s="24"/>
      <c r="F38" s="25"/>
      <c r="G38" s="29"/>
      <c r="H38" s="25"/>
      <c r="I38" s="30"/>
      <c r="J38" s="25"/>
      <c r="K38" s="31"/>
      <c r="L38" s="27"/>
      <c r="M38" s="28"/>
      <c r="S38" s="3"/>
      <c r="T38" s="3"/>
      <c r="U38" s="4"/>
      <c r="V38" s="4"/>
      <c r="W38" s="5"/>
    </row>
    <row r="39" spans="19:23" ht="15" customHeight="1" thickBot="1">
      <c r="S39" s="3"/>
      <c r="T39" s="3"/>
      <c r="U39" s="4"/>
      <c r="V39" s="4"/>
      <c r="W39" s="5"/>
    </row>
    <row r="40" spans="10:23" ht="15" customHeight="1" thickBot="1" thickTop="1">
      <c r="J40" s="8" t="s">
        <v>798</v>
      </c>
      <c r="K40" s="54" t="s">
        <v>14</v>
      </c>
      <c r="L40" s="55"/>
      <c r="M40" s="8">
        <v>481</v>
      </c>
      <c r="S40" s="3"/>
      <c r="T40" s="3"/>
      <c r="U40" s="4"/>
      <c r="V40" s="4"/>
      <c r="W40" s="5"/>
    </row>
    <row r="41" spans="1:23" ht="15" customHeight="1" thickTop="1">
      <c r="A41" s="56" t="s">
        <v>773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S41" s="3"/>
      <c r="T41" s="3"/>
      <c r="U41" s="4"/>
      <c r="V41" s="3"/>
      <c r="W41" s="5"/>
    </row>
    <row r="42" spans="1:23" ht="15" customHeight="1">
      <c r="A42" s="20" t="s">
        <v>0</v>
      </c>
      <c r="B42" s="20" t="s">
        <v>2</v>
      </c>
      <c r="C42" s="20" t="s">
        <v>16</v>
      </c>
      <c r="D42" s="20" t="s">
        <v>1</v>
      </c>
      <c r="E42" s="20" t="s">
        <v>6</v>
      </c>
      <c r="F42" s="20" t="s">
        <v>3</v>
      </c>
      <c r="G42" s="20" t="s">
        <v>4</v>
      </c>
      <c r="H42" s="20" t="s">
        <v>3</v>
      </c>
      <c r="I42" s="20" t="s">
        <v>5</v>
      </c>
      <c r="J42" s="20" t="s">
        <v>3</v>
      </c>
      <c r="K42" s="20" t="s">
        <v>11</v>
      </c>
      <c r="L42" s="20" t="s">
        <v>3</v>
      </c>
      <c r="M42" s="20" t="s">
        <v>7</v>
      </c>
      <c r="S42" s="3"/>
      <c r="T42" s="3"/>
      <c r="U42" s="4"/>
      <c r="V42" s="4"/>
      <c r="W42" s="5"/>
    </row>
    <row r="43" spans="1:23" ht="15" customHeight="1">
      <c r="A43" s="21" t="s">
        <v>809</v>
      </c>
      <c r="B43" s="21" t="s">
        <v>784</v>
      </c>
      <c r="C43" s="22">
        <v>2005</v>
      </c>
      <c r="D43" s="23" t="s">
        <v>779</v>
      </c>
      <c r="E43" s="32" t="s">
        <v>863</v>
      </c>
      <c r="F43" s="25">
        <v>51</v>
      </c>
      <c r="G43" s="24" t="s">
        <v>787</v>
      </c>
      <c r="H43" s="25">
        <f>IF(G43=0,0,IF(ISNUMBER(MATCH(G43,'DB'!$C$2:$C$201,1))=TRUE,MATCH(G43,'DB'!$C$2:$C$201,1),0))</f>
        <v>40</v>
      </c>
      <c r="I43" s="26" t="s">
        <v>235</v>
      </c>
      <c r="J43" s="25">
        <f>IF(I43=0,0,IF(ISNUMBER(MATCH(I43,'DB'!$D$2:$D$201,1))=TRUE,MATCH(I43,'DB'!$D$2:$D$201,1),0))</f>
        <v>39</v>
      </c>
      <c r="K43" s="26" t="s">
        <v>876</v>
      </c>
      <c r="L43" s="27">
        <f>IF(ISNUMBER(MATCH(K43,'DB'!$E$2:$E$201,-1))=TRUE,MATCH(K43,'DB'!$E$2:$E$201,-1),0)</f>
        <v>31</v>
      </c>
      <c r="M43" s="28">
        <f aca="true" t="shared" si="2" ref="M43:M48">SUM(F43,H43,J43,L43)</f>
        <v>161</v>
      </c>
      <c r="S43" s="3"/>
      <c r="T43" s="3"/>
      <c r="U43" s="4"/>
      <c r="V43" s="4"/>
      <c r="W43" s="5"/>
    </row>
    <row r="44" spans="1:23" ht="15" customHeight="1">
      <c r="A44" s="21" t="s">
        <v>810</v>
      </c>
      <c r="B44" s="21" t="s">
        <v>775</v>
      </c>
      <c r="C44" s="22">
        <v>2006</v>
      </c>
      <c r="D44" s="23" t="s">
        <v>779</v>
      </c>
      <c r="E44" s="24" t="s">
        <v>863</v>
      </c>
      <c r="F44" s="25">
        <v>51</v>
      </c>
      <c r="G44" s="24" t="s">
        <v>253</v>
      </c>
      <c r="H44" s="25">
        <f>IF(G44=0,0,IF(ISNUMBER(MATCH(G44,'DB'!$C$2:$C$201,1))=TRUE,MATCH(G44,'DB'!$C$2:$C$201,1),0))</f>
        <v>38</v>
      </c>
      <c r="I44" s="26" t="s">
        <v>242</v>
      </c>
      <c r="J44" s="25">
        <f>IF(I44=0,0,IF(ISNUMBER(MATCH(I44,'DB'!$D$2:$D$201,1))=TRUE,MATCH(I44,'DB'!$D$2:$D$201,1),0))</f>
        <v>35</v>
      </c>
      <c r="K44" s="26" t="s">
        <v>877</v>
      </c>
      <c r="L44" s="27">
        <f>IF(ISNUMBER(MATCH(K44,'DB'!$E$2:$E$201,-1))=TRUE,MATCH(K44,'DB'!$E$2:$E$201,-1),0)</f>
        <v>19</v>
      </c>
      <c r="M44" s="28">
        <f t="shared" si="2"/>
        <v>143</v>
      </c>
      <c r="S44" s="3"/>
      <c r="T44" s="3"/>
      <c r="U44" s="4"/>
      <c r="V44" s="4"/>
      <c r="W44" s="5"/>
    </row>
    <row r="45" spans="1:23" ht="15" customHeight="1">
      <c r="A45" s="21" t="s">
        <v>781</v>
      </c>
      <c r="B45" s="21" t="s">
        <v>811</v>
      </c>
      <c r="C45" s="22">
        <v>2007</v>
      </c>
      <c r="D45" s="23" t="s">
        <v>779</v>
      </c>
      <c r="E45" s="32" t="s">
        <v>864</v>
      </c>
      <c r="F45" s="25">
        <v>21</v>
      </c>
      <c r="G45" s="24" t="s">
        <v>830</v>
      </c>
      <c r="H45" s="25">
        <f>IF(G45=0,0,IF(ISNUMBER(MATCH(G45,'DB'!$C$2:$C$201,1))=TRUE,MATCH(G45,'DB'!$C$2:$C$201,1),0))</f>
        <v>28</v>
      </c>
      <c r="I45" s="26" t="s">
        <v>279</v>
      </c>
      <c r="J45" s="25">
        <f>IF(I45=0,0,IF(ISNUMBER(MATCH(I45,'DB'!$D$2:$D$201,1))=TRUE,MATCH(I45,'DB'!$D$2:$D$201,1),0))</f>
        <v>15</v>
      </c>
      <c r="K45" s="26" t="s">
        <v>878</v>
      </c>
      <c r="L45" s="27">
        <f>IF(ISNUMBER(MATCH(K45,'DB'!$E$2:$E$201,-1))=TRUE,MATCH(K45,'DB'!$E$2:$E$201,-1),0)</f>
        <v>19</v>
      </c>
      <c r="M45" s="28">
        <f t="shared" si="2"/>
        <v>83</v>
      </c>
      <c r="S45" s="3"/>
      <c r="T45" s="3"/>
      <c r="U45" s="4"/>
      <c r="V45" s="3"/>
      <c r="W45" s="5"/>
    </row>
    <row r="46" spans="1:23" ht="15" customHeight="1">
      <c r="A46" s="21" t="s">
        <v>915</v>
      </c>
      <c r="B46" s="21" t="s">
        <v>784</v>
      </c>
      <c r="C46" s="22">
        <v>2005</v>
      </c>
      <c r="D46" s="23" t="s">
        <v>779</v>
      </c>
      <c r="E46" s="32" t="s">
        <v>865</v>
      </c>
      <c r="F46" s="25">
        <v>40</v>
      </c>
      <c r="G46" s="24" t="s">
        <v>831</v>
      </c>
      <c r="H46" s="25">
        <f>IF(G46=0,0,IF(ISNUMBER(MATCH(G46,'DB'!$C$2:$C$201,1))=TRUE,MATCH(G46,'DB'!$C$2:$C$201,1),0))</f>
        <v>42</v>
      </c>
      <c r="I46" s="26" t="s">
        <v>237</v>
      </c>
      <c r="J46" s="25">
        <f>IF(I46=0,0,IF(ISNUMBER(MATCH(I46,'DB'!$D$2:$D$201,1))=TRUE,MATCH(I46,'DB'!$D$2:$D$201,1),0))</f>
        <v>38</v>
      </c>
      <c r="K46" s="26" t="s">
        <v>879</v>
      </c>
      <c r="L46" s="27">
        <f>IF(ISNUMBER(MATCH(K46,'DB'!$E$2:$E$201,-1))=TRUE,MATCH(K46,'DB'!$E$2:$E$201,-1),0)</f>
        <v>37</v>
      </c>
      <c r="M46" s="28">
        <f t="shared" si="2"/>
        <v>157</v>
      </c>
      <c r="S46" s="3"/>
      <c r="T46" s="3"/>
      <c r="U46" s="4"/>
      <c r="V46" s="4"/>
      <c r="W46" s="5"/>
    </row>
    <row r="47" spans="1:23" ht="15" customHeight="1">
      <c r="A47" s="21" t="s">
        <v>812</v>
      </c>
      <c r="B47" s="21" t="s">
        <v>783</v>
      </c>
      <c r="C47" s="22">
        <v>2006</v>
      </c>
      <c r="D47" s="23" t="s">
        <v>779</v>
      </c>
      <c r="E47" s="32" t="s">
        <v>264</v>
      </c>
      <c r="F47" s="25">
        <v>25</v>
      </c>
      <c r="G47" s="29" t="s">
        <v>832</v>
      </c>
      <c r="H47" s="25">
        <f>IF(G47=0,0,IF(ISNUMBER(MATCH(G47,'DB'!$C$2:$C$201,1))=TRUE,MATCH(G47,'DB'!$C$2:$C$201,1),0))</f>
        <v>15</v>
      </c>
      <c r="I47" s="30" t="s">
        <v>296</v>
      </c>
      <c r="J47" s="25">
        <f>IF(I47=0,0,IF(ISNUMBER(MATCH(I47,'DB'!$D$2:$D$201,1))=TRUE,MATCH(I47,'DB'!$D$2:$D$201,1),0))</f>
        <v>3</v>
      </c>
      <c r="K47" s="32" t="s">
        <v>880</v>
      </c>
      <c r="L47" s="27">
        <v>5</v>
      </c>
      <c r="M47" s="28">
        <f t="shared" si="2"/>
        <v>48</v>
      </c>
      <c r="S47" s="3"/>
      <c r="T47" s="3"/>
      <c r="U47" s="4"/>
      <c r="V47" s="4"/>
      <c r="W47" s="5"/>
    </row>
    <row r="48" spans="1:23" ht="15" customHeight="1">
      <c r="A48" s="44" t="s">
        <v>780</v>
      </c>
      <c r="B48" s="44" t="s">
        <v>776</v>
      </c>
      <c r="C48" s="45">
        <v>2006</v>
      </c>
      <c r="D48" s="46" t="s">
        <v>779</v>
      </c>
      <c r="E48" s="47" t="s">
        <v>428</v>
      </c>
      <c r="F48" s="48">
        <v>55</v>
      </c>
      <c r="G48" s="29" t="s">
        <v>833</v>
      </c>
      <c r="H48" s="48">
        <f>IF(G48=0,0,IF(ISNUMBER(MATCH(G48,'DB'!$C$2:$C$201,1))=TRUE,MATCH(G48,'DB'!$C$2:$C$201,1),0))</f>
        <v>45</v>
      </c>
      <c r="I48" s="30" t="s">
        <v>227</v>
      </c>
      <c r="J48" s="48">
        <f>IF(I48=0,0,IF(ISNUMBER(MATCH(I48,'DB'!$D$2:$D$201,1))=TRUE,MATCH(I48,'DB'!$D$2:$D$201,1),0))</f>
        <v>43</v>
      </c>
      <c r="K48" s="51" t="s">
        <v>881</v>
      </c>
      <c r="L48" s="52">
        <f>IF(ISNUMBER(MATCH(K48,'DB'!$E$2:$E$201,-1))=TRUE,MATCH(K48,'DB'!$E$2:$E$201,-1),0)</f>
        <v>59</v>
      </c>
      <c r="M48" s="53">
        <f t="shared" si="2"/>
        <v>202</v>
      </c>
      <c r="S48" s="3"/>
      <c r="T48" s="3"/>
      <c r="U48" s="4"/>
      <c r="V48" s="4"/>
      <c r="W48" s="5"/>
    </row>
    <row r="49" spans="1:23" ht="15" customHeight="1" thickBot="1">
      <c r="A49" s="41"/>
      <c r="B49" s="41"/>
      <c r="C49" s="42"/>
      <c r="D49" s="43"/>
      <c r="S49" s="3"/>
      <c r="T49" s="3"/>
      <c r="U49" s="4"/>
      <c r="V49" s="4"/>
      <c r="W49" s="5"/>
    </row>
    <row r="50" spans="10:23" ht="15" customHeight="1" thickBot="1" thickTop="1">
      <c r="J50" s="8" t="s">
        <v>800</v>
      </c>
      <c r="K50" s="54" t="s">
        <v>14</v>
      </c>
      <c r="L50" s="55"/>
      <c r="M50" s="8">
        <f>SUMIF(M43:M48,"&gt;"&amp;SMALL(M43:M48,1))</f>
        <v>746</v>
      </c>
      <c r="S50" s="3"/>
      <c r="T50" s="3"/>
      <c r="U50" s="4"/>
      <c r="V50" s="3"/>
      <c r="W50" s="5"/>
    </row>
    <row r="51" spans="1:23" ht="15" customHeight="1" thickTop="1">
      <c r="A51" s="56" t="s">
        <v>774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S51" s="3"/>
      <c r="T51" s="3"/>
      <c r="U51" s="4"/>
      <c r="V51" s="4"/>
      <c r="W51" s="5"/>
    </row>
    <row r="52" spans="1:23" ht="15" customHeight="1">
      <c r="A52" s="20" t="s">
        <v>0</v>
      </c>
      <c r="B52" s="20" t="s">
        <v>2</v>
      </c>
      <c r="C52" s="20" t="s">
        <v>16</v>
      </c>
      <c r="D52" s="20" t="s">
        <v>1</v>
      </c>
      <c r="E52" s="20" t="s">
        <v>6</v>
      </c>
      <c r="F52" s="20" t="s">
        <v>3</v>
      </c>
      <c r="G52" s="20" t="s">
        <v>4</v>
      </c>
      <c r="H52" s="20" t="s">
        <v>3</v>
      </c>
      <c r="I52" s="20" t="s">
        <v>5</v>
      </c>
      <c r="J52" s="20" t="s">
        <v>3</v>
      </c>
      <c r="K52" s="20" t="s">
        <v>11</v>
      </c>
      <c r="L52" s="20" t="s">
        <v>3</v>
      </c>
      <c r="M52" s="20" t="s">
        <v>7</v>
      </c>
      <c r="S52" s="3"/>
      <c r="T52" s="3"/>
      <c r="U52" s="4"/>
      <c r="V52" s="4"/>
      <c r="W52" s="5"/>
    </row>
    <row r="53" spans="1:23" ht="15" customHeight="1">
      <c r="A53" s="44" t="s">
        <v>821</v>
      </c>
      <c r="B53" s="44" t="s">
        <v>822</v>
      </c>
      <c r="C53" s="45">
        <v>2005</v>
      </c>
      <c r="D53" s="46" t="s">
        <v>911</v>
      </c>
      <c r="E53" s="49" t="s">
        <v>919</v>
      </c>
      <c r="F53" s="48">
        <v>66</v>
      </c>
      <c r="G53" s="49" t="s">
        <v>834</v>
      </c>
      <c r="H53" s="48">
        <f>IF(G53=0,0,IF(ISNUMBER(MATCH(G53,'DB'!$C$2:$C$201,1))=TRUE,MATCH(G53,'DB'!$C$2:$C$201,1),0))</f>
        <v>52</v>
      </c>
      <c r="I53" s="50" t="s">
        <v>231</v>
      </c>
      <c r="J53" s="48">
        <f>IF(I53=0,0,IF(ISNUMBER(MATCH(I53,'DB'!$D$2:$D$201,1))=TRUE,MATCH(I53,'DB'!$D$2:$D$201,1),0))</f>
        <v>41</v>
      </c>
      <c r="K53" s="50" t="s">
        <v>870</v>
      </c>
      <c r="L53" s="52">
        <f>IF(ISNUMBER(MATCH(K53,'DB'!$E$2:$E$201,-1))=TRUE,MATCH(K53,'DB'!$E$2:$E$201,-1),0)</f>
        <v>38</v>
      </c>
      <c r="M53" s="53">
        <f aca="true" t="shared" si="3" ref="M53:M58">SUM(F53,H53,J53,L53)</f>
        <v>197</v>
      </c>
      <c r="S53" s="3"/>
      <c r="T53" s="3"/>
      <c r="U53" s="4"/>
      <c r="V53" s="4"/>
      <c r="W53" s="5"/>
    </row>
    <row r="54" spans="1:23" ht="15" customHeight="1">
      <c r="A54" s="21" t="s">
        <v>823</v>
      </c>
      <c r="B54" s="21" t="s">
        <v>776</v>
      </c>
      <c r="C54" s="22">
        <v>2005</v>
      </c>
      <c r="D54" s="23" t="s">
        <v>911</v>
      </c>
      <c r="E54" s="24" t="s">
        <v>920</v>
      </c>
      <c r="F54" s="25">
        <v>62</v>
      </c>
      <c r="G54" s="29" t="s">
        <v>790</v>
      </c>
      <c r="H54" s="25">
        <f>IF(G54=0,0,IF(ISNUMBER(MATCH(G54,'DB'!$C$2:$C$201,1))=TRUE,MATCH(G54,'DB'!$C$2:$C$201,1),0))</f>
        <v>47</v>
      </c>
      <c r="I54" s="30" t="s">
        <v>242</v>
      </c>
      <c r="J54" s="25">
        <f>IF(I54=0,0,IF(ISNUMBER(MATCH(I54,'DB'!$D$2:$D$201,1))=TRUE,MATCH(I54,'DB'!$D$2:$D$201,1),0))</f>
        <v>35</v>
      </c>
      <c r="K54" s="31" t="s">
        <v>871</v>
      </c>
      <c r="L54" s="27">
        <v>33</v>
      </c>
      <c r="M54" s="28">
        <f t="shared" si="3"/>
        <v>177</v>
      </c>
      <c r="S54" s="3"/>
      <c r="T54" s="3"/>
      <c r="U54" s="4"/>
      <c r="V54" s="4"/>
      <c r="W54" s="5"/>
    </row>
    <row r="55" spans="1:23" ht="15" customHeight="1">
      <c r="A55" s="21" t="s">
        <v>824</v>
      </c>
      <c r="B55" s="21" t="s">
        <v>825</v>
      </c>
      <c r="C55" s="22">
        <v>2006</v>
      </c>
      <c r="D55" s="23" t="s">
        <v>911</v>
      </c>
      <c r="E55" s="24" t="s">
        <v>921</v>
      </c>
      <c r="F55" s="25">
        <v>34</v>
      </c>
      <c r="G55" s="29" t="s">
        <v>835</v>
      </c>
      <c r="H55" s="25">
        <f>IF(G55=0,0,IF(ISNUMBER(MATCH(G55,'DB'!$C$2:$C$201,1))=TRUE,MATCH(G55,'DB'!$C$2:$C$201,1),0))</f>
        <v>44</v>
      </c>
      <c r="I55" s="30" t="s">
        <v>235</v>
      </c>
      <c r="J55" s="25">
        <f>IF(I55=0,0,IF(ISNUMBER(MATCH(I55,'DB'!$D$2:$D$201,1))=TRUE,MATCH(I55,'DB'!$D$2:$D$201,1),0))</f>
        <v>39</v>
      </c>
      <c r="K55" s="31" t="s">
        <v>872</v>
      </c>
      <c r="L55" s="27">
        <v>29</v>
      </c>
      <c r="M55" s="28">
        <f t="shared" si="3"/>
        <v>146</v>
      </c>
      <c r="S55" s="3"/>
      <c r="T55" s="3"/>
      <c r="U55" s="4"/>
      <c r="V55" s="3"/>
      <c r="W55" s="5"/>
    </row>
    <row r="56" spans="1:23" ht="15" customHeight="1">
      <c r="A56" s="21" t="s">
        <v>826</v>
      </c>
      <c r="B56" s="21" t="s">
        <v>793</v>
      </c>
      <c r="C56" s="22">
        <v>2005</v>
      </c>
      <c r="D56" s="23" t="s">
        <v>911</v>
      </c>
      <c r="E56" s="24" t="s">
        <v>789</v>
      </c>
      <c r="F56" s="25">
        <v>35</v>
      </c>
      <c r="G56" s="24" t="s">
        <v>836</v>
      </c>
      <c r="H56" s="25">
        <f>IF(G56=0,0,IF(ISNUMBER(MATCH(G56,'DB'!$C$2:$C$201,1))=TRUE,MATCH(G56,'DB'!$C$2:$C$201,1),0))</f>
        <v>27</v>
      </c>
      <c r="I56" s="26" t="s">
        <v>222</v>
      </c>
      <c r="J56" s="25">
        <f>IF(I56=0,0,IF(ISNUMBER(MATCH(I56,'DB'!$D$2:$D$201,1))=TRUE,MATCH(I56,'DB'!$D$2:$D$201,1),0))</f>
        <v>45</v>
      </c>
      <c r="K56" s="26" t="s">
        <v>873</v>
      </c>
      <c r="L56" s="27">
        <v>23</v>
      </c>
      <c r="M56" s="28">
        <f t="shared" si="3"/>
        <v>130</v>
      </c>
      <c r="S56" s="3"/>
      <c r="T56" s="3"/>
      <c r="U56" s="4"/>
      <c r="V56" s="4"/>
      <c r="W56" s="5"/>
    </row>
    <row r="57" spans="1:23" ht="15" customHeight="1">
      <c r="A57" s="21" t="s">
        <v>827</v>
      </c>
      <c r="B57" s="21" t="s">
        <v>777</v>
      </c>
      <c r="C57" s="22">
        <v>2005</v>
      </c>
      <c r="D57" s="23" t="s">
        <v>911</v>
      </c>
      <c r="E57" s="24" t="s">
        <v>379</v>
      </c>
      <c r="F57" s="25">
        <v>31</v>
      </c>
      <c r="G57" s="24" t="s">
        <v>837</v>
      </c>
      <c r="H57" s="25">
        <f>IF(G57=0,0,IF(ISNUMBER(MATCH(G57,'DB'!$C$2:$C$201,1))=TRUE,MATCH(G57,'DB'!$C$2:$C$201,1),0))</f>
        <v>35</v>
      </c>
      <c r="I57" s="26" t="s">
        <v>235</v>
      </c>
      <c r="J57" s="25">
        <f>IF(I57=0,0,IF(ISNUMBER(MATCH(I57,'DB'!$D$2:$D$201,1))=TRUE,MATCH(I57,'DB'!$D$2:$D$201,1),0))</f>
        <v>39</v>
      </c>
      <c r="K57" s="26" t="s">
        <v>874</v>
      </c>
      <c r="L57" s="27">
        <f>IF(ISNUMBER(MATCH(K57,'DB'!$E$2:$E$201,-1))=TRUE,MATCH(K57,'DB'!$E$2:$E$201,-1),0)</f>
        <v>42</v>
      </c>
      <c r="M57" s="28">
        <f t="shared" si="3"/>
        <v>147</v>
      </c>
      <c r="S57" s="3"/>
      <c r="T57" s="3"/>
      <c r="U57" s="4"/>
      <c r="V57" s="4"/>
      <c r="W57" s="5"/>
    </row>
    <row r="58" spans="1:23" ht="15" customHeight="1">
      <c r="A58" s="21" t="s">
        <v>821</v>
      </c>
      <c r="B58" s="21" t="s">
        <v>795</v>
      </c>
      <c r="C58" s="22">
        <v>2005</v>
      </c>
      <c r="D58" s="23" t="s">
        <v>911</v>
      </c>
      <c r="E58" s="24" t="s">
        <v>922</v>
      </c>
      <c r="F58" s="25">
        <v>29</v>
      </c>
      <c r="G58" s="24" t="s">
        <v>838</v>
      </c>
      <c r="H58" s="25">
        <f>IF(G58=0,0,IF(ISNUMBER(MATCH(G58,'DB'!$C$2:$C$201,1))=TRUE,MATCH(G58,'DB'!$C$2:$C$201,1),0))</f>
        <v>34</v>
      </c>
      <c r="I58" s="26" t="s">
        <v>270</v>
      </c>
      <c r="J58" s="25">
        <f>IF(I58=0,0,IF(ISNUMBER(MATCH(I58,'DB'!$D$2:$D$201,1))=TRUE,MATCH(I58,'DB'!$D$2:$D$201,1),0))</f>
        <v>21</v>
      </c>
      <c r="K58" s="26" t="s">
        <v>875</v>
      </c>
      <c r="L58" s="27">
        <f>IF(ISNUMBER(MATCH(K58,'DB'!$E$2:$E$201,-1))=TRUE,MATCH(K58,'DB'!$E$2:$E$201,-1),0)</f>
        <v>14</v>
      </c>
      <c r="M58" s="28">
        <f t="shared" si="3"/>
        <v>98</v>
      </c>
      <c r="S58" s="3"/>
      <c r="T58" s="3"/>
      <c r="U58" s="4"/>
      <c r="V58" s="4"/>
      <c r="W58" s="5"/>
    </row>
    <row r="59" spans="19:23" ht="15" customHeight="1" thickBot="1">
      <c r="S59" s="3"/>
      <c r="T59" s="3"/>
      <c r="U59" s="4"/>
      <c r="V59" s="3"/>
      <c r="W59" s="5"/>
    </row>
    <row r="60" spans="10:23" ht="15" customHeight="1" thickBot="1" thickTop="1">
      <c r="J60" s="8" t="s">
        <v>797</v>
      </c>
      <c r="K60" s="54" t="s">
        <v>14</v>
      </c>
      <c r="L60" s="55"/>
      <c r="M60" s="8">
        <f>SUM(M53:M57)</f>
        <v>797</v>
      </c>
      <c r="S60" s="3"/>
      <c r="T60" s="3"/>
      <c r="U60" s="4"/>
      <c r="V60" s="4"/>
      <c r="W60" s="5"/>
    </row>
    <row r="61" spans="19:23" ht="13.5" thickTop="1">
      <c r="S61" s="3"/>
      <c r="T61" s="3"/>
      <c r="U61" s="4"/>
      <c r="V61" s="4"/>
      <c r="W61" s="5"/>
    </row>
    <row r="62" spans="19:23" ht="12.75">
      <c r="S62" s="3"/>
      <c r="T62" s="3"/>
      <c r="U62" s="4"/>
      <c r="V62" s="4"/>
      <c r="W62" s="5"/>
    </row>
    <row r="63" spans="19:23" ht="12.75">
      <c r="S63" s="3"/>
      <c r="T63" s="3"/>
      <c r="U63" s="4"/>
      <c r="V63" s="3"/>
      <c r="W63" s="5"/>
    </row>
    <row r="64" spans="19:23" ht="12.75">
      <c r="S64" s="3"/>
      <c r="T64" s="3"/>
      <c r="U64" s="4"/>
      <c r="V64" s="4"/>
      <c r="W64" s="5"/>
    </row>
    <row r="65" spans="19:23" ht="12.75">
      <c r="S65" s="3"/>
      <c r="T65" s="3"/>
      <c r="U65" s="4"/>
      <c r="V65" s="4"/>
      <c r="W65" s="5"/>
    </row>
    <row r="66" spans="19:23" ht="12.75">
      <c r="S66" s="3"/>
      <c r="T66" s="3"/>
      <c r="U66" s="4"/>
      <c r="V66" s="4"/>
      <c r="W66" s="5"/>
    </row>
    <row r="67" spans="19:23" ht="12.75">
      <c r="S67" s="3"/>
      <c r="T67" s="3"/>
      <c r="U67" s="4"/>
      <c r="V67" s="3"/>
      <c r="W67" s="5"/>
    </row>
    <row r="68" spans="19:23" ht="12.75">
      <c r="S68" s="3"/>
      <c r="T68" s="3"/>
      <c r="U68" s="4"/>
      <c r="V68" s="4"/>
      <c r="W68" s="5"/>
    </row>
    <row r="69" spans="19:23" ht="12.75">
      <c r="S69" s="3"/>
      <c r="T69" s="3"/>
      <c r="U69" s="4"/>
      <c r="V69" s="4"/>
      <c r="W69" s="5"/>
    </row>
    <row r="70" spans="19:23" ht="12.75">
      <c r="S70" s="3"/>
      <c r="T70" s="3"/>
      <c r="U70" s="4"/>
      <c r="V70" s="4"/>
      <c r="W70" s="5"/>
    </row>
    <row r="71" spans="19:23" ht="12.75">
      <c r="S71" s="3"/>
      <c r="T71" s="3"/>
      <c r="U71" s="4"/>
      <c r="V71" s="3"/>
      <c r="W71" s="5"/>
    </row>
    <row r="72" spans="19:23" ht="12.75">
      <c r="S72" s="3"/>
      <c r="T72" s="3"/>
      <c r="U72" s="4"/>
      <c r="V72" s="4"/>
      <c r="W72" s="5"/>
    </row>
    <row r="73" spans="19:23" ht="12.75">
      <c r="S73" s="3"/>
      <c r="T73" s="3"/>
      <c r="U73" s="4"/>
      <c r="V73" s="4"/>
      <c r="W73" s="5"/>
    </row>
    <row r="74" spans="19:23" ht="12.75">
      <c r="S74" s="3"/>
      <c r="T74" s="3"/>
      <c r="U74" s="4"/>
      <c r="V74" s="4"/>
      <c r="W74" s="5"/>
    </row>
    <row r="75" spans="19:23" ht="12.75">
      <c r="S75" s="3"/>
      <c r="T75" s="3"/>
      <c r="U75" s="4"/>
      <c r="V75" s="3"/>
      <c r="W75" s="5"/>
    </row>
    <row r="76" spans="19:23" ht="12.75">
      <c r="S76" s="3"/>
      <c r="T76" s="3"/>
      <c r="U76" s="4"/>
      <c r="V76" s="4"/>
      <c r="W76" s="5"/>
    </row>
    <row r="77" spans="19:23" ht="12.75">
      <c r="S77" s="3"/>
      <c r="T77" s="3"/>
      <c r="U77" s="4"/>
      <c r="V77" s="4"/>
      <c r="W77" s="5"/>
    </row>
    <row r="78" spans="19:23" ht="12.75">
      <c r="S78" s="3"/>
      <c r="T78" s="3"/>
      <c r="U78" s="4"/>
      <c r="V78" s="4"/>
      <c r="W78" s="5"/>
    </row>
    <row r="79" spans="19:23" ht="12.75">
      <c r="S79" s="3"/>
      <c r="T79" s="3"/>
      <c r="U79" s="4"/>
      <c r="V79" s="3"/>
      <c r="W79" s="5"/>
    </row>
    <row r="80" spans="19:23" ht="12.75">
      <c r="S80" s="3"/>
      <c r="T80" s="3"/>
      <c r="U80" s="4"/>
      <c r="V80" s="4"/>
      <c r="W80" s="5"/>
    </row>
    <row r="81" spans="19:23" ht="12.75">
      <c r="S81" s="3"/>
      <c r="T81" s="3"/>
      <c r="U81" s="4"/>
      <c r="V81" s="4"/>
      <c r="W81" s="5"/>
    </row>
    <row r="82" spans="19:23" ht="12.75">
      <c r="S82" s="3"/>
      <c r="T82" s="3"/>
      <c r="U82" s="4"/>
      <c r="V82" s="4"/>
      <c r="W82" s="5"/>
    </row>
    <row r="83" spans="19:23" ht="12.75">
      <c r="S83" s="3"/>
      <c r="T83" s="3"/>
      <c r="U83" s="4"/>
      <c r="V83" s="3"/>
      <c r="W83" s="5"/>
    </row>
    <row r="84" spans="19:23" ht="12.75">
      <c r="S84" s="3"/>
      <c r="T84" s="3"/>
      <c r="U84" s="4"/>
      <c r="V84" s="4"/>
      <c r="W84" s="5"/>
    </row>
    <row r="85" spans="19:23" ht="12.75">
      <c r="S85" s="3"/>
      <c r="T85" s="3"/>
      <c r="U85" s="4"/>
      <c r="V85" s="4"/>
      <c r="W85" s="5"/>
    </row>
    <row r="86" spans="19:23" ht="12.75">
      <c r="S86" s="3"/>
      <c r="T86" s="3"/>
      <c r="U86" s="4"/>
      <c r="V86" s="4"/>
      <c r="W86" s="5"/>
    </row>
    <row r="87" spans="19:23" ht="12.75">
      <c r="S87" s="3"/>
      <c r="T87" s="3"/>
      <c r="U87" s="4"/>
      <c r="V87" s="3"/>
      <c r="W87" s="5"/>
    </row>
    <row r="88" spans="19:23" ht="12.75">
      <c r="S88" s="3"/>
      <c r="T88" s="3"/>
      <c r="U88" s="4"/>
      <c r="V88" s="4"/>
      <c r="W88" s="5"/>
    </row>
    <row r="89" spans="19:23" ht="12.75">
      <c r="S89" s="3"/>
      <c r="T89" s="3"/>
      <c r="U89" s="4"/>
      <c r="V89" s="4"/>
      <c r="W89" s="5"/>
    </row>
    <row r="90" spans="19:23" ht="12.75">
      <c r="S90" s="3"/>
      <c r="T90" s="3"/>
      <c r="U90" s="4"/>
      <c r="V90" s="4"/>
      <c r="W90" s="5"/>
    </row>
    <row r="91" spans="19:23" ht="12.75">
      <c r="S91" s="3"/>
      <c r="T91" s="3"/>
      <c r="U91" s="4"/>
      <c r="V91" s="3"/>
      <c r="W91" s="5"/>
    </row>
    <row r="92" spans="19:23" ht="12.75">
      <c r="S92" s="3"/>
      <c r="T92" s="3"/>
      <c r="U92" s="4"/>
      <c r="V92" s="4"/>
      <c r="W92" s="5"/>
    </row>
    <row r="93" spans="19:23" ht="12.75">
      <c r="S93" s="3"/>
      <c r="T93" s="3"/>
      <c r="U93" s="4"/>
      <c r="V93" s="4"/>
      <c r="W93" s="5"/>
    </row>
    <row r="94" spans="19:23" ht="12.75">
      <c r="S94" s="3"/>
      <c r="T94" s="3"/>
      <c r="U94" s="4"/>
      <c r="V94" s="3"/>
      <c r="W94" s="5"/>
    </row>
    <row r="95" spans="19:23" ht="12.75">
      <c r="S95" s="3"/>
      <c r="T95" s="3"/>
      <c r="U95" s="4"/>
      <c r="V95" s="4"/>
      <c r="W95" s="5"/>
    </row>
    <row r="96" spans="19:23" ht="12.75">
      <c r="S96" s="3"/>
      <c r="T96" s="3"/>
      <c r="U96" s="4"/>
      <c r="V96" s="4"/>
      <c r="W96" s="5"/>
    </row>
    <row r="97" spans="19:23" ht="12.75">
      <c r="S97" s="3"/>
      <c r="T97" s="3"/>
      <c r="U97" s="4"/>
      <c r="V97" s="3"/>
      <c r="W97" s="5"/>
    </row>
    <row r="98" spans="19:23" ht="12.75">
      <c r="S98" s="3"/>
      <c r="T98" s="3"/>
      <c r="U98" s="4"/>
      <c r="V98" s="4"/>
      <c r="W98" s="5"/>
    </row>
    <row r="99" spans="19:23" ht="12.75">
      <c r="S99" s="3"/>
      <c r="T99" s="3"/>
      <c r="U99" s="4"/>
      <c r="V99" s="4"/>
      <c r="W99" s="5"/>
    </row>
    <row r="100" spans="19:23" ht="12.75">
      <c r="S100" s="3"/>
      <c r="T100" s="3"/>
      <c r="U100" s="4"/>
      <c r="V100" s="3"/>
      <c r="W100" s="5"/>
    </row>
    <row r="101" spans="19:23" ht="12.75">
      <c r="S101" s="3"/>
      <c r="T101" s="3"/>
      <c r="U101" s="4"/>
      <c r="V101" s="4"/>
      <c r="W101" s="5"/>
    </row>
    <row r="102" spans="19:23" ht="12.75">
      <c r="S102" s="3"/>
      <c r="T102" s="3"/>
      <c r="U102" s="4"/>
      <c r="V102" s="3"/>
      <c r="W102" s="5"/>
    </row>
    <row r="103" spans="19:23" ht="12.75">
      <c r="S103" s="3"/>
      <c r="T103" s="3"/>
      <c r="U103" s="3"/>
      <c r="V103" s="4"/>
      <c r="W103" s="5"/>
    </row>
    <row r="104" spans="19:23" ht="12.75">
      <c r="S104" s="3"/>
      <c r="T104" s="3"/>
      <c r="U104" s="4"/>
      <c r="V104" s="4"/>
      <c r="W104" s="5"/>
    </row>
    <row r="105" spans="19:23" ht="12.75">
      <c r="S105" s="3"/>
      <c r="T105" s="3"/>
      <c r="U105" s="4"/>
      <c r="V105" s="3"/>
      <c r="W105" s="5"/>
    </row>
    <row r="106" spans="19:23" ht="12.75">
      <c r="S106" s="3"/>
      <c r="T106" s="3"/>
      <c r="U106" s="4"/>
      <c r="V106" s="4"/>
      <c r="W106" s="5"/>
    </row>
    <row r="107" spans="19:23" ht="12.75">
      <c r="S107" s="3"/>
      <c r="T107" s="3"/>
      <c r="U107" s="3"/>
      <c r="V107" s="3"/>
      <c r="W107" s="5"/>
    </row>
    <row r="108" spans="19:23" ht="12.75">
      <c r="S108" s="3"/>
      <c r="T108" s="3"/>
      <c r="U108" s="4"/>
      <c r="V108" s="4"/>
      <c r="W108" s="5"/>
    </row>
    <row r="109" spans="19:23" ht="12.75">
      <c r="S109" s="3"/>
      <c r="T109" s="3"/>
      <c r="U109" s="4"/>
      <c r="V109" s="3"/>
      <c r="W109" s="5"/>
    </row>
    <row r="110" spans="19:23" ht="12.75">
      <c r="S110" s="3"/>
      <c r="T110" s="3"/>
      <c r="U110" s="4"/>
      <c r="V110" s="4"/>
      <c r="W110" s="5"/>
    </row>
    <row r="111" spans="19:23" ht="12.75">
      <c r="S111" s="3"/>
      <c r="T111" s="3"/>
      <c r="U111" s="3"/>
      <c r="V111" s="3"/>
      <c r="W111" s="5"/>
    </row>
    <row r="112" spans="19:23" ht="12.75">
      <c r="S112" s="3"/>
      <c r="T112" s="3"/>
      <c r="U112" s="4"/>
      <c r="V112" s="4"/>
      <c r="W112" s="5"/>
    </row>
    <row r="113" spans="19:23" ht="12.75">
      <c r="S113" s="3"/>
      <c r="T113" s="3"/>
      <c r="U113" s="4"/>
      <c r="V113" s="3"/>
      <c r="W113" s="5"/>
    </row>
    <row r="114" spans="19:23" ht="12.75">
      <c r="S114" s="3"/>
      <c r="T114" s="3"/>
      <c r="U114" s="4"/>
      <c r="V114" s="4"/>
      <c r="W114" s="5"/>
    </row>
    <row r="115" spans="19:23" ht="12.75">
      <c r="S115" s="3"/>
      <c r="T115" s="3"/>
      <c r="U115" s="3"/>
      <c r="V115" s="3"/>
      <c r="W115" s="5"/>
    </row>
    <row r="116" spans="19:23" ht="12.75">
      <c r="S116" s="3"/>
      <c r="T116" s="3"/>
      <c r="U116" s="4"/>
      <c r="V116" s="4"/>
      <c r="W116" s="5"/>
    </row>
    <row r="117" spans="19:23" ht="12.75">
      <c r="S117" s="3"/>
      <c r="T117" s="3"/>
      <c r="U117" s="4"/>
      <c r="V117" s="3"/>
      <c r="W117" s="5"/>
    </row>
    <row r="118" spans="19:23" ht="12.75">
      <c r="S118" s="3"/>
      <c r="T118" s="3"/>
      <c r="U118" s="4"/>
      <c r="V118" s="4"/>
      <c r="W118" s="5"/>
    </row>
    <row r="119" spans="19:23" ht="12.75">
      <c r="S119" s="3"/>
      <c r="T119" s="3"/>
      <c r="U119" s="3"/>
      <c r="V119" s="3"/>
      <c r="W119" s="5"/>
    </row>
    <row r="120" spans="19:23" ht="12.75">
      <c r="S120" s="3"/>
      <c r="T120" s="3"/>
      <c r="U120" s="4"/>
      <c r="V120" s="4"/>
      <c r="W120" s="5"/>
    </row>
    <row r="121" spans="19:23" ht="12.75">
      <c r="S121" s="3"/>
      <c r="T121" s="3"/>
      <c r="U121" s="4"/>
      <c r="V121" s="3"/>
      <c r="W121" s="5"/>
    </row>
    <row r="122" spans="19:23" ht="12.75">
      <c r="S122" s="3"/>
      <c r="T122" s="3"/>
      <c r="U122" s="4"/>
      <c r="V122" s="4"/>
      <c r="W122" s="5"/>
    </row>
    <row r="123" spans="19:23" ht="12.75">
      <c r="S123" s="3"/>
      <c r="T123" s="3"/>
      <c r="U123" s="3"/>
      <c r="V123" s="3"/>
      <c r="W123" s="5"/>
    </row>
    <row r="124" spans="19:23" ht="12.75">
      <c r="S124" s="3"/>
      <c r="T124" s="3"/>
      <c r="U124" s="4"/>
      <c r="V124" s="4"/>
      <c r="W124" s="5"/>
    </row>
    <row r="125" spans="19:23" ht="12.75">
      <c r="S125" s="3"/>
      <c r="T125" s="3"/>
      <c r="U125" s="4"/>
      <c r="V125" s="3"/>
      <c r="W125" s="5"/>
    </row>
    <row r="126" spans="19:23" ht="12.75">
      <c r="S126" s="3"/>
      <c r="T126" s="3"/>
      <c r="U126" s="4"/>
      <c r="V126" s="4"/>
      <c r="W126" s="5"/>
    </row>
    <row r="127" spans="19:23" ht="12.75">
      <c r="S127" s="3"/>
      <c r="T127" s="3"/>
      <c r="U127" s="3"/>
      <c r="V127" s="3"/>
      <c r="W127" s="5"/>
    </row>
    <row r="128" spans="19:23" ht="12.75">
      <c r="S128" s="3"/>
      <c r="T128" s="3"/>
      <c r="U128" s="4"/>
      <c r="V128" s="4"/>
      <c r="W128" s="5"/>
    </row>
    <row r="129" spans="19:23" ht="12.75">
      <c r="S129" s="3"/>
      <c r="T129" s="3"/>
      <c r="U129" s="4"/>
      <c r="V129" s="3"/>
      <c r="W129" s="5"/>
    </row>
    <row r="130" spans="19:23" ht="12.75">
      <c r="S130" s="3"/>
      <c r="T130" s="3"/>
      <c r="U130" s="4"/>
      <c r="V130" s="4"/>
      <c r="W130" s="5"/>
    </row>
    <row r="131" spans="19:23" ht="12.75">
      <c r="S131" s="3"/>
      <c r="T131" s="3"/>
      <c r="U131" s="3"/>
      <c r="V131" s="3"/>
      <c r="W131" s="5"/>
    </row>
    <row r="132" spans="19:23" ht="12.75">
      <c r="S132" s="3"/>
      <c r="T132" s="3"/>
      <c r="U132" s="4"/>
      <c r="V132" s="4"/>
      <c r="W132" s="5"/>
    </row>
    <row r="133" spans="19:23" ht="12.75">
      <c r="S133" s="3"/>
      <c r="T133" s="3"/>
      <c r="U133" s="4"/>
      <c r="V133" s="3"/>
      <c r="W133" s="5"/>
    </row>
    <row r="134" spans="19:23" ht="12.75">
      <c r="S134" s="3"/>
      <c r="T134" s="3"/>
      <c r="U134" s="4"/>
      <c r="V134" s="4"/>
      <c r="W134" s="5"/>
    </row>
    <row r="135" spans="19:23" ht="12.75">
      <c r="S135" s="3"/>
      <c r="T135" s="3"/>
      <c r="U135" s="3"/>
      <c r="V135" s="3"/>
      <c r="W135" s="5"/>
    </row>
    <row r="136" spans="19:23" ht="12.75">
      <c r="S136" s="3"/>
      <c r="T136" s="3"/>
      <c r="U136" s="4"/>
      <c r="V136" s="4"/>
      <c r="W136" s="5"/>
    </row>
    <row r="137" spans="19:23" ht="12.75">
      <c r="S137" s="3"/>
      <c r="T137" s="3"/>
      <c r="U137" s="4"/>
      <c r="V137" s="3"/>
      <c r="W137" s="5"/>
    </row>
    <row r="138" spans="19:23" ht="12.75">
      <c r="S138" s="3"/>
      <c r="T138" s="3"/>
      <c r="U138" s="4"/>
      <c r="V138" s="3"/>
      <c r="W138" s="5"/>
    </row>
    <row r="139" spans="19:23" ht="12.75">
      <c r="S139" s="3"/>
      <c r="T139" s="3"/>
      <c r="U139" s="3"/>
      <c r="V139" s="4"/>
      <c r="W139" s="5"/>
    </row>
    <row r="140" spans="19:23" ht="12.75">
      <c r="S140" s="3"/>
      <c r="T140" s="3"/>
      <c r="U140" s="4"/>
      <c r="V140" s="3"/>
      <c r="W140" s="5"/>
    </row>
    <row r="141" spans="19:23" ht="12.75">
      <c r="S141" s="3"/>
      <c r="T141" s="3"/>
      <c r="U141" s="4"/>
      <c r="V141" s="3"/>
      <c r="W141" s="5"/>
    </row>
    <row r="142" spans="19:23" ht="12.75">
      <c r="S142" s="3"/>
      <c r="T142" s="3"/>
      <c r="U142" s="4"/>
      <c r="V142" s="4"/>
      <c r="W142" s="5"/>
    </row>
    <row r="143" spans="19:23" ht="12.75">
      <c r="S143" s="3"/>
      <c r="T143" s="3"/>
      <c r="U143" s="4"/>
      <c r="V143" s="3"/>
      <c r="W143" s="5"/>
    </row>
    <row r="144" spans="19:23" ht="12.75">
      <c r="S144" s="3"/>
      <c r="T144" s="3"/>
      <c r="U144" s="4"/>
      <c r="V144" s="3"/>
      <c r="W144" s="5"/>
    </row>
    <row r="145" spans="19:23" ht="12.75">
      <c r="S145" s="3"/>
      <c r="T145" s="3"/>
      <c r="U145" s="4"/>
      <c r="V145" s="4"/>
      <c r="W145" s="5"/>
    </row>
    <row r="146" spans="19:23" ht="12.75">
      <c r="S146" s="3"/>
      <c r="T146" s="3"/>
      <c r="U146" s="4"/>
      <c r="V146" s="3"/>
      <c r="W146" s="5"/>
    </row>
    <row r="147" spans="19:23" ht="12.75">
      <c r="S147" s="3"/>
      <c r="T147" s="3"/>
      <c r="U147" s="4"/>
      <c r="V147" s="3"/>
      <c r="W147" s="5"/>
    </row>
    <row r="148" spans="19:23" ht="12.75">
      <c r="S148" s="3"/>
      <c r="T148" s="3"/>
      <c r="U148" s="4"/>
      <c r="V148" s="4"/>
      <c r="W148" s="5"/>
    </row>
    <row r="149" spans="19:23" ht="12.75">
      <c r="S149" s="3"/>
      <c r="T149" s="3"/>
      <c r="U149" s="4"/>
      <c r="V149" s="4"/>
      <c r="W149" s="5"/>
    </row>
    <row r="150" spans="19:23" ht="12.75">
      <c r="S150" s="3"/>
      <c r="T150" s="3"/>
      <c r="U150" s="4"/>
      <c r="V150" s="3"/>
      <c r="W150" s="5"/>
    </row>
    <row r="151" spans="19:23" ht="12.75">
      <c r="S151" s="3"/>
      <c r="T151" s="3"/>
      <c r="U151" s="4"/>
      <c r="V151" s="4"/>
      <c r="W151" s="5"/>
    </row>
    <row r="152" spans="19:23" ht="12.75">
      <c r="S152" s="3"/>
      <c r="T152" s="3"/>
      <c r="U152" s="4"/>
      <c r="V152" s="3"/>
      <c r="W152" s="5"/>
    </row>
    <row r="153" spans="19:23" ht="12.75">
      <c r="S153" s="3"/>
      <c r="T153" s="3"/>
      <c r="U153" s="4"/>
      <c r="V153" s="4"/>
      <c r="W153" s="5"/>
    </row>
    <row r="154" spans="19:23" ht="12.75">
      <c r="S154" s="3"/>
      <c r="T154" s="3"/>
      <c r="U154" s="4"/>
      <c r="V154" s="4"/>
      <c r="W154" s="5"/>
    </row>
    <row r="155" spans="19:23" ht="12.75">
      <c r="S155" s="3"/>
      <c r="T155" s="3"/>
      <c r="U155" s="4"/>
      <c r="V155" s="3"/>
      <c r="W155" s="5"/>
    </row>
    <row r="156" spans="19:23" ht="12.75">
      <c r="S156" s="3"/>
      <c r="T156" s="3"/>
      <c r="U156" s="4"/>
      <c r="V156" s="4"/>
      <c r="W156" s="5"/>
    </row>
    <row r="157" spans="19:23" ht="12.75">
      <c r="S157" s="3"/>
      <c r="T157" s="3"/>
      <c r="U157" s="4"/>
      <c r="V157" s="3"/>
      <c r="W157" s="5"/>
    </row>
    <row r="158" spans="19:23" ht="12.75">
      <c r="S158" s="3"/>
      <c r="T158" s="3"/>
      <c r="U158" s="4"/>
      <c r="V158" s="4"/>
      <c r="W158" s="5"/>
    </row>
    <row r="159" spans="19:23" ht="12.75">
      <c r="S159" s="3"/>
      <c r="T159" s="3"/>
      <c r="U159" s="4"/>
      <c r="V159" s="4"/>
      <c r="W159" s="5"/>
    </row>
    <row r="160" spans="19:23" ht="12.75">
      <c r="S160" s="3"/>
      <c r="T160" s="3"/>
      <c r="U160" s="4"/>
      <c r="V160" s="3"/>
      <c r="W160" s="5"/>
    </row>
    <row r="161" spans="19:23" ht="12.75">
      <c r="S161" s="3"/>
      <c r="T161" s="3"/>
      <c r="U161" s="4"/>
      <c r="V161" s="4"/>
      <c r="W161" s="5"/>
    </row>
    <row r="162" spans="19:23" ht="12.75">
      <c r="S162" s="3"/>
      <c r="T162" s="3"/>
      <c r="U162" s="4"/>
      <c r="V162" s="3"/>
      <c r="W162" s="5"/>
    </row>
    <row r="163" spans="19:23" ht="12.75">
      <c r="S163" s="3"/>
      <c r="T163" s="3"/>
      <c r="U163" s="4"/>
      <c r="V163" s="4"/>
      <c r="W163" s="5"/>
    </row>
    <row r="164" spans="19:23" ht="12.75">
      <c r="S164" s="3"/>
      <c r="T164" s="3"/>
      <c r="U164" s="4"/>
      <c r="V164" s="3"/>
      <c r="W164" s="5"/>
    </row>
    <row r="165" spans="19:23" ht="12.75">
      <c r="S165" s="3"/>
      <c r="T165" s="3"/>
      <c r="U165" s="4"/>
      <c r="V165" s="4"/>
      <c r="W165" s="5"/>
    </row>
    <row r="166" spans="19:23" ht="12.75">
      <c r="S166" s="3"/>
      <c r="T166" s="3"/>
      <c r="U166" s="4"/>
      <c r="V166" s="4"/>
      <c r="W166" s="5"/>
    </row>
    <row r="167" spans="19:23" ht="12.75">
      <c r="S167" s="3"/>
      <c r="T167" s="3"/>
      <c r="U167" s="4"/>
      <c r="V167" s="3"/>
      <c r="W167" s="5"/>
    </row>
    <row r="168" spans="19:23" ht="12.75">
      <c r="S168" s="3"/>
      <c r="T168" s="3"/>
      <c r="U168" s="4"/>
      <c r="V168" s="4"/>
      <c r="W168" s="5"/>
    </row>
    <row r="169" spans="19:23" ht="12.75">
      <c r="S169" s="3"/>
      <c r="T169" s="3"/>
      <c r="U169" s="4"/>
      <c r="V169" s="3"/>
      <c r="W169" s="5"/>
    </row>
    <row r="170" spans="19:23" ht="12.75">
      <c r="S170" s="3"/>
      <c r="T170" s="3"/>
      <c r="U170" s="4"/>
      <c r="V170" s="4"/>
      <c r="W170" s="5"/>
    </row>
    <row r="171" spans="19:23" ht="12.75">
      <c r="S171" s="3"/>
      <c r="T171" s="3"/>
      <c r="U171" s="4"/>
      <c r="V171" s="4"/>
      <c r="W171" s="5"/>
    </row>
    <row r="172" spans="19:23" ht="12.75">
      <c r="S172" s="3"/>
      <c r="T172" s="3"/>
      <c r="U172" s="4"/>
      <c r="V172" s="3"/>
      <c r="W172" s="5"/>
    </row>
    <row r="173" spans="19:23" ht="12.75">
      <c r="S173" s="3"/>
      <c r="T173" s="3"/>
      <c r="U173" s="4"/>
      <c r="V173" s="4"/>
      <c r="W173" s="5"/>
    </row>
    <row r="174" spans="19:23" ht="12.75">
      <c r="S174" s="3"/>
      <c r="T174" s="3"/>
      <c r="U174" s="4"/>
      <c r="V174" s="3"/>
      <c r="W174" s="5"/>
    </row>
    <row r="175" spans="19:23" ht="12.75">
      <c r="S175" s="3"/>
      <c r="T175" s="3"/>
      <c r="U175" s="4"/>
      <c r="V175" s="4"/>
      <c r="W175" s="5"/>
    </row>
    <row r="176" spans="19:23" ht="12.75">
      <c r="S176" s="3"/>
      <c r="T176" s="3"/>
      <c r="U176" s="4"/>
      <c r="V176" s="4"/>
      <c r="W176" s="5"/>
    </row>
    <row r="177" spans="19:23" ht="12.75">
      <c r="S177" s="3"/>
      <c r="T177" s="3"/>
      <c r="U177" s="4"/>
      <c r="V177" s="3"/>
      <c r="W177" s="5"/>
    </row>
    <row r="178" spans="19:23" ht="12.75">
      <c r="S178" s="3"/>
      <c r="T178" s="3"/>
      <c r="U178" s="4"/>
      <c r="V178" s="4"/>
      <c r="W178" s="5"/>
    </row>
    <row r="179" spans="19:23" ht="12.75">
      <c r="S179" s="3"/>
      <c r="T179" s="3"/>
      <c r="U179" s="4"/>
      <c r="V179" s="3"/>
      <c r="W179" s="5"/>
    </row>
    <row r="180" spans="19:23" ht="12.75">
      <c r="S180" s="3"/>
      <c r="T180" s="3"/>
      <c r="U180" s="4"/>
      <c r="V180" s="4"/>
      <c r="W180" s="5"/>
    </row>
    <row r="181" spans="19:23" ht="12.75">
      <c r="S181" s="3"/>
      <c r="T181" s="3"/>
      <c r="U181" s="4"/>
      <c r="V181" s="4"/>
      <c r="W181" s="5"/>
    </row>
    <row r="182" spans="19:23" ht="12.75">
      <c r="S182" s="3"/>
      <c r="T182" s="3"/>
      <c r="U182" s="4"/>
      <c r="V182" s="3"/>
      <c r="W182" s="5"/>
    </row>
    <row r="183" spans="19:23" ht="12.75">
      <c r="S183" s="3"/>
      <c r="T183" s="3"/>
      <c r="U183" s="4"/>
      <c r="V183" s="4"/>
      <c r="W183" s="5"/>
    </row>
    <row r="184" spans="19:23" ht="12.75">
      <c r="S184" s="3"/>
      <c r="T184" s="3"/>
      <c r="U184" s="4"/>
      <c r="V184" s="3"/>
      <c r="W184" s="5"/>
    </row>
    <row r="185" spans="19:23" ht="12.75">
      <c r="S185" s="3"/>
      <c r="T185" s="3"/>
      <c r="U185" s="4"/>
      <c r="V185" s="4"/>
      <c r="W185" s="5"/>
    </row>
    <row r="186" spans="19:23" ht="12.75">
      <c r="S186" s="3"/>
      <c r="T186" s="3"/>
      <c r="U186" s="4"/>
      <c r="V186" s="3"/>
      <c r="W186" s="5"/>
    </row>
    <row r="187" spans="19:23" ht="12.75">
      <c r="S187" s="3"/>
      <c r="T187" s="3"/>
      <c r="U187" s="4"/>
      <c r="V187" s="4"/>
      <c r="W187" s="5"/>
    </row>
    <row r="188" spans="19:23" ht="12.75">
      <c r="S188" s="3"/>
      <c r="T188" s="3"/>
      <c r="U188" s="4"/>
      <c r="V188" s="4"/>
      <c r="W188" s="5"/>
    </row>
    <row r="189" spans="19:23" ht="12.75">
      <c r="S189" s="3"/>
      <c r="T189" s="3"/>
      <c r="U189" s="4"/>
      <c r="V189" s="3"/>
      <c r="W189" s="5"/>
    </row>
    <row r="190" spans="19:23" ht="12.75">
      <c r="S190" s="3"/>
      <c r="T190" s="3"/>
      <c r="U190" s="4"/>
      <c r="V190" s="4"/>
      <c r="W190" s="5"/>
    </row>
    <row r="191" spans="19:23" ht="12.75">
      <c r="S191" s="3"/>
      <c r="T191" s="3"/>
      <c r="U191" s="4"/>
      <c r="V191" s="3"/>
      <c r="W191" s="5"/>
    </row>
    <row r="192" spans="19:23" ht="12.75">
      <c r="S192" s="3"/>
      <c r="T192" s="3"/>
      <c r="U192" s="4"/>
      <c r="V192" s="4"/>
      <c r="W192" s="5"/>
    </row>
    <row r="193" spans="19:23" ht="12.75">
      <c r="S193" s="3"/>
      <c r="T193" s="3"/>
      <c r="U193" s="4"/>
      <c r="V193" s="3"/>
      <c r="W193" s="5"/>
    </row>
    <row r="194" spans="19:23" ht="12.75">
      <c r="S194" s="3"/>
      <c r="T194" s="3"/>
      <c r="U194" s="4"/>
      <c r="V194" s="4"/>
      <c r="W194" s="5"/>
    </row>
    <row r="195" spans="19:23" ht="12.75">
      <c r="S195" s="3"/>
      <c r="T195" s="3"/>
      <c r="U195" s="4"/>
      <c r="V195" s="4"/>
      <c r="W195" s="5"/>
    </row>
    <row r="196" ht="12.75">
      <c r="V196" s="9"/>
    </row>
    <row r="197" ht="12.75">
      <c r="V197" s="10"/>
    </row>
    <row r="198" ht="12.75">
      <c r="V198" s="10"/>
    </row>
    <row r="199" ht="12.75">
      <c r="V199" s="10"/>
    </row>
    <row r="200" ht="12.75">
      <c r="V200" s="10"/>
    </row>
    <row r="201" ht="12.75">
      <c r="V201" s="10"/>
    </row>
    <row r="660" ht="12.75">
      <c r="IK660" s="11" t="s">
        <v>15</v>
      </c>
    </row>
  </sheetData>
  <sheetProtection password="DB19" sheet="1" objects="1" selectLockedCells="1" selectUnlockedCells="1"/>
  <mergeCells count="12">
    <mergeCell ref="A1:M1"/>
    <mergeCell ref="A11:M11"/>
    <mergeCell ref="A21:M21"/>
    <mergeCell ref="A31:M31"/>
    <mergeCell ref="A41:M41"/>
    <mergeCell ref="A51:M51"/>
    <mergeCell ref="K10:L10"/>
    <mergeCell ref="K20:L20"/>
    <mergeCell ref="K30:L30"/>
    <mergeCell ref="K40:L40"/>
    <mergeCell ref="K50:L50"/>
    <mergeCell ref="K60:L6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666"/>
  <sheetViews>
    <sheetView zoomScalePageLayoutView="0" workbookViewId="0" topLeftCell="A10">
      <selection activeCell="C22" sqref="C22"/>
    </sheetView>
  </sheetViews>
  <sheetFormatPr defaultColWidth="9.00390625" defaultRowHeight="12.75"/>
  <sheetData>
    <row r="1" spans="1:6" ht="12.75">
      <c r="A1" s="1" t="s">
        <v>8</v>
      </c>
      <c r="B1" s="1">
        <v>60</v>
      </c>
      <c r="C1" s="1" t="s">
        <v>9</v>
      </c>
      <c r="D1" s="1" t="s">
        <v>10</v>
      </c>
      <c r="E1" s="1">
        <v>600</v>
      </c>
      <c r="F1" s="1" t="s">
        <v>13</v>
      </c>
    </row>
    <row r="2" spans="2:6" ht="12.75">
      <c r="B2" s="15" t="s">
        <v>307</v>
      </c>
      <c r="C2" s="15" t="s">
        <v>303</v>
      </c>
      <c r="D2" s="15" t="s">
        <v>298</v>
      </c>
      <c r="E2" s="15" t="s">
        <v>308</v>
      </c>
      <c r="F2">
        <v>1</v>
      </c>
    </row>
    <row r="3" spans="2:6" ht="12.75">
      <c r="B3" s="15" t="s">
        <v>309</v>
      </c>
      <c r="C3" s="15" t="s">
        <v>302</v>
      </c>
      <c r="D3" s="15" t="s">
        <v>297</v>
      </c>
      <c r="E3" s="15" t="s">
        <v>310</v>
      </c>
      <c r="F3">
        <v>2</v>
      </c>
    </row>
    <row r="4" spans="2:6" ht="12.75">
      <c r="B4" s="15" t="s">
        <v>311</v>
      </c>
      <c r="C4" s="15" t="s">
        <v>301</v>
      </c>
      <c r="D4" s="15" t="s">
        <v>296</v>
      </c>
      <c r="E4" s="15" t="s">
        <v>312</v>
      </c>
      <c r="F4">
        <v>3</v>
      </c>
    </row>
    <row r="5" spans="2:6" ht="12.75">
      <c r="B5" s="15" t="s">
        <v>313</v>
      </c>
      <c r="C5" s="15" t="s">
        <v>300</v>
      </c>
      <c r="D5" s="15" t="s">
        <v>295</v>
      </c>
      <c r="E5" s="15" t="s">
        <v>314</v>
      </c>
      <c r="F5">
        <v>4</v>
      </c>
    </row>
    <row r="6" spans="2:6" ht="12.75">
      <c r="B6" s="15" t="s">
        <v>315</v>
      </c>
      <c r="C6" s="15" t="s">
        <v>316</v>
      </c>
      <c r="D6" s="15" t="s">
        <v>293</v>
      </c>
      <c r="E6" s="15" t="s">
        <v>317</v>
      </c>
      <c r="F6">
        <v>5</v>
      </c>
    </row>
    <row r="7" spans="2:6" ht="12.75">
      <c r="B7" s="15" t="s">
        <v>318</v>
      </c>
      <c r="C7" s="15" t="s">
        <v>319</v>
      </c>
      <c r="D7" s="15" t="s">
        <v>292</v>
      </c>
      <c r="E7" s="16" t="s">
        <v>320</v>
      </c>
      <c r="F7">
        <v>6</v>
      </c>
    </row>
    <row r="8" spans="2:6" ht="12.75">
      <c r="B8" s="15" t="s">
        <v>321</v>
      </c>
      <c r="C8" s="15" t="s">
        <v>322</v>
      </c>
      <c r="D8" s="15" t="s">
        <v>290</v>
      </c>
      <c r="E8" s="17" t="s">
        <v>323</v>
      </c>
      <c r="F8">
        <v>7</v>
      </c>
    </row>
    <row r="9" spans="2:6" ht="12.75">
      <c r="B9" s="15" t="s">
        <v>324</v>
      </c>
      <c r="C9" s="15" t="s">
        <v>299</v>
      </c>
      <c r="D9" s="15" t="s">
        <v>289</v>
      </c>
      <c r="E9" s="15" t="s">
        <v>325</v>
      </c>
      <c r="F9">
        <v>8</v>
      </c>
    </row>
    <row r="10" spans="2:6" ht="12.75">
      <c r="B10" s="15" t="s">
        <v>291</v>
      </c>
      <c r="C10" s="15" t="s">
        <v>326</v>
      </c>
      <c r="D10" s="15" t="s">
        <v>288</v>
      </c>
      <c r="E10" s="15" t="s">
        <v>327</v>
      </c>
      <c r="F10">
        <v>9</v>
      </c>
    </row>
    <row r="11" spans="2:6" ht="12.75">
      <c r="B11" s="15" t="s">
        <v>328</v>
      </c>
      <c r="C11" s="15" t="s">
        <v>329</v>
      </c>
      <c r="D11" s="15" t="s">
        <v>287</v>
      </c>
      <c r="E11" s="15" t="s">
        <v>330</v>
      </c>
      <c r="F11">
        <v>10</v>
      </c>
    </row>
    <row r="12" spans="2:6" ht="12.75">
      <c r="B12" s="15" t="s">
        <v>331</v>
      </c>
      <c r="C12" s="15" t="s">
        <v>332</v>
      </c>
      <c r="D12" s="15" t="s">
        <v>285</v>
      </c>
      <c r="E12" s="15" t="s">
        <v>333</v>
      </c>
      <c r="F12">
        <v>11</v>
      </c>
    </row>
    <row r="13" spans="2:6" ht="12.75">
      <c r="B13" s="15" t="s">
        <v>334</v>
      </c>
      <c r="C13" s="15" t="s">
        <v>294</v>
      </c>
      <c r="D13" s="15" t="s">
        <v>283</v>
      </c>
      <c r="E13" s="15" t="s">
        <v>335</v>
      </c>
      <c r="F13">
        <v>12</v>
      </c>
    </row>
    <row r="14" spans="2:6" ht="12.75">
      <c r="B14" s="15" t="s">
        <v>284</v>
      </c>
      <c r="C14" s="15" t="s">
        <v>336</v>
      </c>
      <c r="D14" s="15" t="s">
        <v>282</v>
      </c>
      <c r="E14" s="15" t="s">
        <v>337</v>
      </c>
      <c r="F14">
        <v>13</v>
      </c>
    </row>
    <row r="15" spans="2:6" ht="12.75">
      <c r="B15" s="15" t="s">
        <v>338</v>
      </c>
      <c r="C15" s="15" t="s">
        <v>339</v>
      </c>
      <c r="D15" s="15" t="s">
        <v>281</v>
      </c>
      <c r="E15" s="15" t="s">
        <v>340</v>
      </c>
      <c r="F15">
        <v>14</v>
      </c>
    </row>
    <row r="16" spans="2:6" ht="12.75">
      <c r="B16" s="15" t="s">
        <v>341</v>
      </c>
      <c r="C16" s="15" t="s">
        <v>342</v>
      </c>
      <c r="D16" s="15" t="s">
        <v>279</v>
      </c>
      <c r="E16" s="15" t="s">
        <v>343</v>
      </c>
      <c r="F16">
        <v>15</v>
      </c>
    </row>
    <row r="17" spans="2:6" ht="12.75">
      <c r="B17" s="15" t="s">
        <v>344</v>
      </c>
      <c r="C17" s="15" t="s">
        <v>286</v>
      </c>
      <c r="D17" s="15" t="s">
        <v>278</v>
      </c>
      <c r="E17" s="15" t="s">
        <v>345</v>
      </c>
      <c r="F17">
        <v>16</v>
      </c>
    </row>
    <row r="18" spans="2:6" ht="12.75">
      <c r="B18" s="15" t="s">
        <v>277</v>
      </c>
      <c r="C18" s="15" t="s">
        <v>346</v>
      </c>
      <c r="D18" s="15" t="s">
        <v>276</v>
      </c>
      <c r="E18" s="15" t="s">
        <v>347</v>
      </c>
      <c r="F18">
        <v>17</v>
      </c>
    </row>
    <row r="19" spans="2:6" ht="12.75">
      <c r="B19" s="15" t="s">
        <v>348</v>
      </c>
      <c r="C19" s="15" t="s">
        <v>349</v>
      </c>
      <c r="D19" s="15" t="s">
        <v>275</v>
      </c>
      <c r="E19" s="15" t="s">
        <v>350</v>
      </c>
      <c r="F19">
        <v>18</v>
      </c>
    </row>
    <row r="20" spans="2:6" ht="12.75">
      <c r="B20" s="15" t="s">
        <v>351</v>
      </c>
      <c r="C20" s="15" t="s">
        <v>280</v>
      </c>
      <c r="D20" s="15" t="s">
        <v>273</v>
      </c>
      <c r="E20" s="15" t="s">
        <v>352</v>
      </c>
      <c r="F20">
        <v>19</v>
      </c>
    </row>
    <row r="21" spans="2:6" ht="12.75">
      <c r="B21" s="15" t="s">
        <v>353</v>
      </c>
      <c r="C21" s="15" t="s">
        <v>354</v>
      </c>
      <c r="D21" s="15" t="s">
        <v>272</v>
      </c>
      <c r="E21" s="15" t="s">
        <v>355</v>
      </c>
      <c r="F21">
        <v>20</v>
      </c>
    </row>
    <row r="22" spans="2:6" ht="12.75">
      <c r="B22" s="15" t="s">
        <v>271</v>
      </c>
      <c r="C22" s="15" t="s">
        <v>306</v>
      </c>
      <c r="D22" s="15" t="s">
        <v>270</v>
      </c>
      <c r="E22" s="15" t="s">
        <v>356</v>
      </c>
      <c r="F22">
        <v>21</v>
      </c>
    </row>
    <row r="23" spans="2:6" ht="12.75">
      <c r="B23" s="15" t="s">
        <v>357</v>
      </c>
      <c r="C23" s="15" t="s">
        <v>274</v>
      </c>
      <c r="D23" s="15" t="s">
        <v>268</v>
      </c>
      <c r="E23" s="15" t="s">
        <v>358</v>
      </c>
      <c r="F23">
        <v>22</v>
      </c>
    </row>
    <row r="24" spans="2:6" ht="12.75">
      <c r="B24" s="15" t="s">
        <v>359</v>
      </c>
      <c r="C24" s="15" t="s">
        <v>360</v>
      </c>
      <c r="D24" s="15" t="s">
        <v>267</v>
      </c>
      <c r="E24" s="15" t="s">
        <v>361</v>
      </c>
      <c r="F24">
        <v>23</v>
      </c>
    </row>
    <row r="25" spans="2:6" ht="12.75">
      <c r="B25" s="15" t="s">
        <v>362</v>
      </c>
      <c r="C25" s="15" t="s">
        <v>363</v>
      </c>
      <c r="D25" s="15" t="s">
        <v>265</v>
      </c>
      <c r="E25" s="15" t="s">
        <v>364</v>
      </c>
      <c r="F25">
        <v>24</v>
      </c>
    </row>
    <row r="26" spans="2:6" ht="12.75">
      <c r="B26" s="15" t="s">
        <v>264</v>
      </c>
      <c r="C26" s="15" t="s">
        <v>365</v>
      </c>
      <c r="D26" s="15" t="s">
        <v>262</v>
      </c>
      <c r="E26" s="15" t="s">
        <v>366</v>
      </c>
      <c r="F26">
        <v>25</v>
      </c>
    </row>
    <row r="27" spans="2:6" ht="12.75">
      <c r="B27" s="15" t="s">
        <v>367</v>
      </c>
      <c r="C27" s="15" t="s">
        <v>368</v>
      </c>
      <c r="D27" s="15" t="s">
        <v>260</v>
      </c>
      <c r="E27" s="15" t="s">
        <v>369</v>
      </c>
      <c r="F27">
        <v>26</v>
      </c>
    </row>
    <row r="28" spans="2:6" ht="12.75">
      <c r="B28" s="15" t="s">
        <v>370</v>
      </c>
      <c r="C28" s="15" t="s">
        <v>269</v>
      </c>
      <c r="D28" s="15" t="s">
        <v>258</v>
      </c>
      <c r="E28" s="15" t="s">
        <v>371</v>
      </c>
      <c r="F28">
        <v>27</v>
      </c>
    </row>
    <row r="29" spans="2:6" ht="12.75">
      <c r="B29" s="15" t="s">
        <v>372</v>
      </c>
      <c r="C29" s="15" t="s">
        <v>373</v>
      </c>
      <c r="D29" s="15" t="s">
        <v>254</v>
      </c>
      <c r="E29" s="15" t="s">
        <v>374</v>
      </c>
      <c r="F29">
        <v>28</v>
      </c>
    </row>
    <row r="30" spans="2:6" ht="12.75">
      <c r="B30" s="15" t="s">
        <v>255</v>
      </c>
      <c r="C30" s="15" t="s">
        <v>375</v>
      </c>
      <c r="D30" s="15" t="s">
        <v>252</v>
      </c>
      <c r="E30" s="15" t="s">
        <v>376</v>
      </c>
      <c r="F30">
        <v>29</v>
      </c>
    </row>
    <row r="31" spans="2:6" ht="12.75">
      <c r="B31" s="15" t="s">
        <v>377</v>
      </c>
      <c r="C31" s="15" t="s">
        <v>266</v>
      </c>
      <c r="D31" s="15" t="s">
        <v>250</v>
      </c>
      <c r="E31" s="15" t="s">
        <v>378</v>
      </c>
      <c r="F31">
        <v>30</v>
      </c>
    </row>
    <row r="32" spans="2:6" ht="12.75">
      <c r="B32" s="15" t="s">
        <v>379</v>
      </c>
      <c r="C32" s="15" t="s">
        <v>380</v>
      </c>
      <c r="D32" s="15" t="s">
        <v>248</v>
      </c>
      <c r="E32" s="15" t="s">
        <v>381</v>
      </c>
      <c r="F32">
        <v>31</v>
      </c>
    </row>
    <row r="33" spans="2:6" ht="12.75">
      <c r="B33" s="15" t="s">
        <v>382</v>
      </c>
      <c r="C33" s="15" t="s">
        <v>383</v>
      </c>
      <c r="D33" s="15" t="s">
        <v>246</v>
      </c>
      <c r="E33" s="15" t="s">
        <v>384</v>
      </c>
      <c r="F33">
        <v>32</v>
      </c>
    </row>
    <row r="34" spans="2:6" ht="12.75">
      <c r="B34" s="15" t="s">
        <v>247</v>
      </c>
      <c r="C34" s="15" t="s">
        <v>263</v>
      </c>
      <c r="D34" s="15" t="s">
        <v>244</v>
      </c>
      <c r="E34" s="15" t="s">
        <v>385</v>
      </c>
      <c r="F34">
        <v>33</v>
      </c>
    </row>
    <row r="35" spans="2:6" ht="12.75">
      <c r="B35" s="15" t="s">
        <v>386</v>
      </c>
      <c r="C35" s="15" t="s">
        <v>261</v>
      </c>
      <c r="D35" s="15" t="s">
        <v>243</v>
      </c>
      <c r="E35" s="15" t="s">
        <v>387</v>
      </c>
      <c r="F35">
        <v>34</v>
      </c>
    </row>
    <row r="36" spans="2:6" ht="12.75">
      <c r="B36" s="15" t="s">
        <v>388</v>
      </c>
      <c r="C36" s="15" t="s">
        <v>259</v>
      </c>
      <c r="D36" s="15" t="s">
        <v>242</v>
      </c>
      <c r="E36" s="15" t="s">
        <v>389</v>
      </c>
      <c r="F36">
        <v>35</v>
      </c>
    </row>
    <row r="37" spans="2:6" ht="12.75">
      <c r="B37" s="15" t="s">
        <v>390</v>
      </c>
      <c r="C37" s="15" t="s">
        <v>257</v>
      </c>
      <c r="D37" s="15" t="s">
        <v>240</v>
      </c>
      <c r="E37" s="15" t="s">
        <v>391</v>
      </c>
      <c r="F37">
        <v>36</v>
      </c>
    </row>
    <row r="38" spans="2:6" ht="12.75">
      <c r="B38" s="15" t="s">
        <v>392</v>
      </c>
      <c r="C38" s="15" t="s">
        <v>256</v>
      </c>
      <c r="D38" s="15" t="s">
        <v>239</v>
      </c>
      <c r="E38" s="15" t="s">
        <v>393</v>
      </c>
      <c r="F38">
        <v>37</v>
      </c>
    </row>
    <row r="39" spans="2:6" ht="12.75">
      <c r="B39" s="15" t="s">
        <v>394</v>
      </c>
      <c r="C39" s="15" t="s">
        <v>253</v>
      </c>
      <c r="D39" s="15" t="s">
        <v>237</v>
      </c>
      <c r="E39" s="15" t="s">
        <v>395</v>
      </c>
      <c r="F39">
        <v>38</v>
      </c>
    </row>
    <row r="40" spans="2:6" ht="12.75">
      <c r="B40" s="15" t="s">
        <v>396</v>
      </c>
      <c r="C40" s="15" t="s">
        <v>251</v>
      </c>
      <c r="D40" s="15" t="s">
        <v>235</v>
      </c>
      <c r="E40" s="15" t="s">
        <v>397</v>
      </c>
      <c r="F40">
        <v>39</v>
      </c>
    </row>
    <row r="41" spans="2:6" ht="12.75">
      <c r="B41" s="15" t="s">
        <v>398</v>
      </c>
      <c r="C41" s="15" t="s">
        <v>249</v>
      </c>
      <c r="D41" s="15" t="s">
        <v>233</v>
      </c>
      <c r="E41" s="15" t="s">
        <v>399</v>
      </c>
      <c r="F41">
        <v>40</v>
      </c>
    </row>
    <row r="42" spans="2:6" ht="12.75">
      <c r="B42" s="15" t="s">
        <v>236</v>
      </c>
      <c r="C42" s="15" t="s">
        <v>400</v>
      </c>
      <c r="D42" s="15" t="s">
        <v>231</v>
      </c>
      <c r="E42" s="15" t="s">
        <v>401</v>
      </c>
      <c r="F42">
        <v>41</v>
      </c>
    </row>
    <row r="43" spans="2:6" ht="12.75">
      <c r="B43" s="15" t="s">
        <v>402</v>
      </c>
      <c r="C43" s="15" t="s">
        <v>245</v>
      </c>
      <c r="D43" s="15" t="s">
        <v>229</v>
      </c>
      <c r="E43" s="15" t="s">
        <v>403</v>
      </c>
      <c r="F43">
        <v>42</v>
      </c>
    </row>
    <row r="44" spans="2:6" ht="12.75">
      <c r="B44" s="15" t="s">
        <v>404</v>
      </c>
      <c r="C44" s="15" t="s">
        <v>405</v>
      </c>
      <c r="D44" s="15" t="s">
        <v>227</v>
      </c>
      <c r="E44" s="15" t="s">
        <v>406</v>
      </c>
      <c r="F44">
        <v>43</v>
      </c>
    </row>
    <row r="45" spans="2:6" ht="12.75">
      <c r="B45" s="15" t="s">
        <v>232</v>
      </c>
      <c r="C45" s="15" t="s">
        <v>241</v>
      </c>
      <c r="D45" s="15" t="s">
        <v>225</v>
      </c>
      <c r="E45" s="15" t="s">
        <v>407</v>
      </c>
      <c r="F45">
        <v>44</v>
      </c>
    </row>
    <row r="46" spans="2:6" ht="12.75">
      <c r="B46" s="15" t="s">
        <v>408</v>
      </c>
      <c r="C46" s="15" t="s">
        <v>409</v>
      </c>
      <c r="D46" s="15" t="s">
        <v>222</v>
      </c>
      <c r="E46" s="15" t="s">
        <v>410</v>
      </c>
      <c r="F46">
        <v>45</v>
      </c>
    </row>
    <row r="47" spans="2:6" ht="12.75">
      <c r="B47" s="15" t="s">
        <v>228</v>
      </c>
      <c r="C47" s="15" t="s">
        <v>238</v>
      </c>
      <c r="D47" s="15" t="s">
        <v>221</v>
      </c>
      <c r="E47" s="15" t="s">
        <v>411</v>
      </c>
      <c r="F47">
        <v>46</v>
      </c>
    </row>
    <row r="48" spans="2:6" ht="12.75">
      <c r="B48" s="15" t="s">
        <v>226</v>
      </c>
      <c r="C48" s="15" t="s">
        <v>412</v>
      </c>
      <c r="D48" s="15" t="s">
        <v>219</v>
      </c>
      <c r="E48" s="15" t="s">
        <v>413</v>
      </c>
      <c r="F48">
        <v>47</v>
      </c>
    </row>
    <row r="49" spans="2:6" ht="12.75">
      <c r="B49" s="15" t="s">
        <v>223</v>
      </c>
      <c r="C49" s="15" t="s">
        <v>234</v>
      </c>
      <c r="D49" s="15" t="s">
        <v>215</v>
      </c>
      <c r="E49" s="15" t="s">
        <v>414</v>
      </c>
      <c r="F49">
        <v>48</v>
      </c>
    </row>
    <row r="50" spans="2:6" ht="12.75">
      <c r="B50" s="15" t="s">
        <v>415</v>
      </c>
      <c r="C50" s="15" t="s">
        <v>416</v>
      </c>
      <c r="D50" s="15" t="s">
        <v>213</v>
      </c>
      <c r="E50" s="15" t="s">
        <v>417</v>
      </c>
      <c r="F50">
        <v>49</v>
      </c>
    </row>
    <row r="51" spans="2:6" ht="12.75">
      <c r="B51" s="15" t="s">
        <v>418</v>
      </c>
      <c r="C51" s="15" t="s">
        <v>230</v>
      </c>
      <c r="D51" s="15" t="s">
        <v>212</v>
      </c>
      <c r="E51" s="15" t="s">
        <v>419</v>
      </c>
      <c r="F51">
        <v>50</v>
      </c>
    </row>
    <row r="52" spans="2:6" ht="12.75">
      <c r="B52" s="15" t="s">
        <v>420</v>
      </c>
      <c r="C52" s="15" t="s">
        <v>421</v>
      </c>
      <c r="D52" s="15" t="s">
        <v>210</v>
      </c>
      <c r="E52" s="15" t="s">
        <v>422</v>
      </c>
      <c r="F52">
        <v>51</v>
      </c>
    </row>
    <row r="53" spans="2:6" ht="12.75">
      <c r="B53" s="15" t="s">
        <v>423</v>
      </c>
      <c r="C53" s="15" t="s">
        <v>224</v>
      </c>
      <c r="D53" s="15" t="s">
        <v>208</v>
      </c>
      <c r="E53" s="15" t="s">
        <v>424</v>
      </c>
      <c r="F53">
        <v>52</v>
      </c>
    </row>
    <row r="54" spans="2:6" ht="12.75">
      <c r="B54" s="15" t="s">
        <v>216</v>
      </c>
      <c r="C54" s="15" t="s">
        <v>425</v>
      </c>
      <c r="D54" s="15" t="s">
        <v>207</v>
      </c>
      <c r="E54" s="15" t="s">
        <v>426</v>
      </c>
      <c r="F54">
        <v>53</v>
      </c>
    </row>
    <row r="55" spans="2:6" ht="12.75">
      <c r="B55" s="15" t="s">
        <v>214</v>
      </c>
      <c r="C55" s="15" t="s">
        <v>220</v>
      </c>
      <c r="D55" s="15" t="s">
        <v>205</v>
      </c>
      <c r="E55" s="15" t="s">
        <v>427</v>
      </c>
      <c r="F55">
        <v>54</v>
      </c>
    </row>
    <row r="56" spans="2:6" ht="12.75">
      <c r="B56" s="15" t="s">
        <v>428</v>
      </c>
      <c r="C56" s="15" t="s">
        <v>218</v>
      </c>
      <c r="D56" s="15" t="s">
        <v>203</v>
      </c>
      <c r="E56" s="15" t="s">
        <v>429</v>
      </c>
      <c r="F56">
        <v>55</v>
      </c>
    </row>
    <row r="57" spans="2:6" ht="12.75">
      <c r="B57" s="15" t="s">
        <v>430</v>
      </c>
      <c r="C57" s="15" t="s">
        <v>217</v>
      </c>
      <c r="D57" s="15" t="s">
        <v>201</v>
      </c>
      <c r="E57" s="15" t="s">
        <v>431</v>
      </c>
      <c r="F57">
        <v>56</v>
      </c>
    </row>
    <row r="58" spans="2:6" ht="12.75">
      <c r="B58" s="15" t="s">
        <v>209</v>
      </c>
      <c r="C58" s="15" t="s">
        <v>432</v>
      </c>
      <c r="D58" s="15" t="s">
        <v>197</v>
      </c>
      <c r="E58" s="15" t="s">
        <v>433</v>
      </c>
      <c r="F58">
        <v>57</v>
      </c>
    </row>
    <row r="59" spans="2:6" ht="12.75">
      <c r="B59" s="15" t="s">
        <v>434</v>
      </c>
      <c r="C59" s="15" t="s">
        <v>211</v>
      </c>
      <c r="D59" s="15" t="s">
        <v>194</v>
      </c>
      <c r="E59" s="15" t="s">
        <v>435</v>
      </c>
      <c r="F59">
        <v>58</v>
      </c>
    </row>
    <row r="60" spans="2:6" ht="12.75">
      <c r="B60" s="15" t="s">
        <v>206</v>
      </c>
      <c r="C60" s="15" t="s">
        <v>436</v>
      </c>
      <c r="D60" s="15" t="s">
        <v>192</v>
      </c>
      <c r="E60" s="15" t="s">
        <v>437</v>
      </c>
      <c r="F60">
        <v>59</v>
      </c>
    </row>
    <row r="61" spans="2:6" ht="12.75">
      <c r="B61" s="15" t="s">
        <v>204</v>
      </c>
      <c r="C61" s="15" t="s">
        <v>438</v>
      </c>
      <c r="D61" s="15" t="s">
        <v>189</v>
      </c>
      <c r="E61" s="15" t="s">
        <v>439</v>
      </c>
      <c r="F61">
        <v>60</v>
      </c>
    </row>
    <row r="62" spans="2:6" ht="12.75">
      <c r="B62" s="15" t="s">
        <v>202</v>
      </c>
      <c r="C62" s="15" t="s">
        <v>440</v>
      </c>
      <c r="D62" s="15" t="s">
        <v>188</v>
      </c>
      <c r="E62" s="15" t="s">
        <v>441</v>
      </c>
      <c r="F62">
        <v>61</v>
      </c>
    </row>
    <row r="63" spans="2:6" ht="12.75">
      <c r="B63" s="15" t="s">
        <v>199</v>
      </c>
      <c r="C63" s="15" t="s">
        <v>200</v>
      </c>
      <c r="D63" s="15" t="s">
        <v>186</v>
      </c>
      <c r="E63" s="15" t="s">
        <v>442</v>
      </c>
      <c r="F63">
        <v>62</v>
      </c>
    </row>
    <row r="64" spans="2:6" ht="12.75">
      <c r="B64" s="15" t="s">
        <v>198</v>
      </c>
      <c r="C64" s="15" t="s">
        <v>196</v>
      </c>
      <c r="D64" s="15" t="s">
        <v>184</v>
      </c>
      <c r="E64" s="15" t="s">
        <v>443</v>
      </c>
      <c r="F64">
        <v>63</v>
      </c>
    </row>
    <row r="65" spans="2:6" ht="12.75">
      <c r="B65" s="15" t="s">
        <v>195</v>
      </c>
      <c r="C65" s="15" t="s">
        <v>190</v>
      </c>
      <c r="D65" s="15" t="s">
        <v>182</v>
      </c>
      <c r="E65" s="15" t="s">
        <v>444</v>
      </c>
      <c r="F65">
        <v>64</v>
      </c>
    </row>
    <row r="66" spans="2:6" ht="12.75">
      <c r="B66" s="15" t="s">
        <v>193</v>
      </c>
      <c r="C66" s="15" t="s">
        <v>185</v>
      </c>
      <c r="D66" s="15" t="s">
        <v>179</v>
      </c>
      <c r="E66" s="15" t="s">
        <v>445</v>
      </c>
      <c r="F66">
        <v>65</v>
      </c>
    </row>
    <row r="67" spans="2:6" ht="12.75">
      <c r="B67" s="15" t="s">
        <v>191</v>
      </c>
      <c r="C67" s="15" t="s">
        <v>181</v>
      </c>
      <c r="D67" s="15" t="s">
        <v>177</v>
      </c>
      <c r="E67" s="15" t="s">
        <v>446</v>
      </c>
      <c r="F67">
        <v>66</v>
      </c>
    </row>
    <row r="68" spans="2:6" ht="12.75">
      <c r="B68" s="15" t="s">
        <v>447</v>
      </c>
      <c r="C68" s="15" t="s">
        <v>176</v>
      </c>
      <c r="D68" s="15" t="s">
        <v>175</v>
      </c>
      <c r="E68" s="15" t="s">
        <v>448</v>
      </c>
      <c r="F68">
        <v>67</v>
      </c>
    </row>
    <row r="69" spans="2:6" ht="12.75">
      <c r="B69" s="15" t="s">
        <v>187</v>
      </c>
      <c r="C69" s="15" t="s">
        <v>173</v>
      </c>
      <c r="D69" s="15" t="s">
        <v>174</v>
      </c>
      <c r="E69" s="15" t="s">
        <v>449</v>
      </c>
      <c r="F69">
        <v>68</v>
      </c>
    </row>
    <row r="70" spans="2:6" ht="12.75">
      <c r="B70" s="15" t="s">
        <v>450</v>
      </c>
      <c r="C70" s="15" t="s">
        <v>170</v>
      </c>
      <c r="D70" s="15" t="s">
        <v>171</v>
      </c>
      <c r="E70" s="15" t="s">
        <v>451</v>
      </c>
      <c r="F70">
        <v>69</v>
      </c>
    </row>
    <row r="71" spans="2:6" ht="12.75">
      <c r="B71" s="15" t="s">
        <v>183</v>
      </c>
      <c r="C71" s="15" t="s">
        <v>164</v>
      </c>
      <c r="D71" s="15" t="s">
        <v>168</v>
      </c>
      <c r="E71" s="15" t="s">
        <v>452</v>
      </c>
      <c r="F71">
        <v>70</v>
      </c>
    </row>
    <row r="72" spans="2:6" ht="12.75">
      <c r="B72" s="15" t="s">
        <v>180</v>
      </c>
      <c r="C72" s="15" t="s">
        <v>159</v>
      </c>
      <c r="D72" s="15" t="s">
        <v>167</v>
      </c>
      <c r="E72" s="15" t="s">
        <v>453</v>
      </c>
      <c r="F72">
        <v>71</v>
      </c>
    </row>
    <row r="73" spans="2:6" ht="12.75">
      <c r="B73" s="15" t="s">
        <v>178</v>
      </c>
      <c r="C73" s="15" t="s">
        <v>155</v>
      </c>
      <c r="D73" s="15" t="s">
        <v>165</v>
      </c>
      <c r="E73" s="15" t="s">
        <v>454</v>
      </c>
      <c r="F73">
        <v>72</v>
      </c>
    </row>
    <row r="74" spans="2:6" ht="12.75">
      <c r="B74" s="15" t="s">
        <v>455</v>
      </c>
      <c r="C74" s="15" t="s">
        <v>150</v>
      </c>
      <c r="D74" s="15" t="s">
        <v>162</v>
      </c>
      <c r="E74" s="17" t="s">
        <v>456</v>
      </c>
      <c r="F74">
        <v>73</v>
      </c>
    </row>
    <row r="75" spans="2:6" ht="12.75">
      <c r="B75" s="15" t="s">
        <v>457</v>
      </c>
      <c r="C75" s="15" t="s">
        <v>146</v>
      </c>
      <c r="D75" s="15" t="s">
        <v>160</v>
      </c>
      <c r="E75" s="15" t="s">
        <v>458</v>
      </c>
      <c r="F75">
        <v>74</v>
      </c>
    </row>
    <row r="76" spans="2:6" ht="12.75">
      <c r="B76" s="15" t="s">
        <v>172</v>
      </c>
      <c r="C76" s="15" t="s">
        <v>140</v>
      </c>
      <c r="D76" s="15" t="s">
        <v>157</v>
      </c>
      <c r="E76" s="15" t="s">
        <v>459</v>
      </c>
      <c r="F76">
        <v>75</v>
      </c>
    </row>
    <row r="77" spans="2:6" ht="12.75">
      <c r="B77" s="15" t="s">
        <v>169</v>
      </c>
      <c r="C77" s="15" t="s">
        <v>135</v>
      </c>
      <c r="D77" s="15" t="s">
        <v>156</v>
      </c>
      <c r="E77" s="15" t="s">
        <v>460</v>
      </c>
      <c r="F77">
        <v>76</v>
      </c>
    </row>
    <row r="78" spans="2:6" ht="12.75">
      <c r="B78" s="15" t="s">
        <v>166</v>
      </c>
      <c r="C78" s="15" t="s">
        <v>131</v>
      </c>
      <c r="D78" s="15" t="s">
        <v>153</v>
      </c>
      <c r="E78" s="15" t="s">
        <v>461</v>
      </c>
      <c r="F78">
        <v>77</v>
      </c>
    </row>
    <row r="79" spans="2:6" ht="12.75">
      <c r="B79" s="15" t="s">
        <v>163</v>
      </c>
      <c r="C79" s="15" t="s">
        <v>127</v>
      </c>
      <c r="D79" s="15" t="s">
        <v>151</v>
      </c>
      <c r="E79" s="15" t="s">
        <v>462</v>
      </c>
      <c r="F79">
        <v>78</v>
      </c>
    </row>
    <row r="80" spans="2:6" ht="12.75">
      <c r="B80" s="15" t="s">
        <v>161</v>
      </c>
      <c r="C80" s="15" t="s">
        <v>123</v>
      </c>
      <c r="D80" s="15" t="s">
        <v>149</v>
      </c>
      <c r="E80" s="15" t="s">
        <v>463</v>
      </c>
      <c r="F80">
        <v>79</v>
      </c>
    </row>
    <row r="81" spans="2:6" ht="12.75">
      <c r="B81" s="15" t="s">
        <v>158</v>
      </c>
      <c r="C81" s="15" t="s">
        <v>120</v>
      </c>
      <c r="D81" s="15" t="s">
        <v>147</v>
      </c>
      <c r="E81" s="15" t="s">
        <v>464</v>
      </c>
      <c r="F81">
        <v>80</v>
      </c>
    </row>
    <row r="82" spans="2:6" ht="12.75">
      <c r="B82" s="15" t="s">
        <v>154</v>
      </c>
      <c r="C82" s="15" t="s">
        <v>465</v>
      </c>
      <c r="D82" s="15" t="s">
        <v>144</v>
      </c>
      <c r="E82" s="15" t="s">
        <v>466</v>
      </c>
      <c r="F82">
        <v>81</v>
      </c>
    </row>
    <row r="83" spans="2:6" ht="12.75">
      <c r="B83" s="15" t="s">
        <v>152</v>
      </c>
      <c r="C83" s="15" t="s">
        <v>467</v>
      </c>
      <c r="D83" s="15" t="s">
        <v>142</v>
      </c>
      <c r="E83" s="15" t="s">
        <v>468</v>
      </c>
      <c r="F83">
        <v>82</v>
      </c>
    </row>
    <row r="84" spans="2:6" ht="12.75">
      <c r="B84" s="15" t="s">
        <v>148</v>
      </c>
      <c r="C84" s="15" t="s">
        <v>469</v>
      </c>
      <c r="D84" s="15" t="s">
        <v>141</v>
      </c>
      <c r="E84" s="15" t="s">
        <v>470</v>
      </c>
      <c r="F84">
        <v>83</v>
      </c>
    </row>
    <row r="85" spans="2:6" ht="12.75">
      <c r="B85" s="15" t="s">
        <v>145</v>
      </c>
      <c r="C85" s="15" t="s">
        <v>471</v>
      </c>
      <c r="D85" s="15" t="s">
        <v>138</v>
      </c>
      <c r="E85" s="15" t="s">
        <v>472</v>
      </c>
      <c r="F85">
        <v>84</v>
      </c>
    </row>
    <row r="86" spans="2:6" ht="12.75">
      <c r="B86" s="15" t="s">
        <v>143</v>
      </c>
      <c r="C86" s="15" t="s">
        <v>113</v>
      </c>
      <c r="D86" s="15" t="s">
        <v>136</v>
      </c>
      <c r="E86" s="15" t="s">
        <v>473</v>
      </c>
      <c r="F86">
        <v>85</v>
      </c>
    </row>
    <row r="87" spans="2:6" ht="12.75">
      <c r="B87" s="15" t="s">
        <v>139</v>
      </c>
      <c r="C87" s="15" t="s">
        <v>111</v>
      </c>
      <c r="D87" s="15" t="s">
        <v>133</v>
      </c>
      <c r="E87" s="15" t="s">
        <v>474</v>
      </c>
      <c r="F87">
        <v>86</v>
      </c>
    </row>
    <row r="88" spans="2:6" ht="12.75">
      <c r="B88" s="15" t="s">
        <v>137</v>
      </c>
      <c r="C88" s="15" t="s">
        <v>108</v>
      </c>
      <c r="D88" s="15" t="s">
        <v>132</v>
      </c>
      <c r="E88" s="15" t="s">
        <v>475</v>
      </c>
      <c r="F88">
        <v>87</v>
      </c>
    </row>
    <row r="89" spans="2:6" ht="12.75">
      <c r="B89" s="15" t="s">
        <v>134</v>
      </c>
      <c r="C89" s="15" t="s">
        <v>105</v>
      </c>
      <c r="D89" s="15" t="s">
        <v>128</v>
      </c>
      <c r="E89" s="18" t="s">
        <v>476</v>
      </c>
      <c r="F89">
        <v>88</v>
      </c>
    </row>
    <row r="90" spans="2:6" ht="12.75">
      <c r="B90" s="15" t="s">
        <v>477</v>
      </c>
      <c r="C90" s="15" t="s">
        <v>103</v>
      </c>
      <c r="D90" s="15" t="s">
        <v>125</v>
      </c>
      <c r="E90" s="15" t="s">
        <v>478</v>
      </c>
      <c r="F90">
        <v>89</v>
      </c>
    </row>
    <row r="91" spans="2:6" ht="12.75">
      <c r="B91" s="15" t="s">
        <v>130</v>
      </c>
      <c r="C91" s="15" t="s">
        <v>479</v>
      </c>
      <c r="D91" s="15" t="s">
        <v>121</v>
      </c>
      <c r="E91" s="15" t="s">
        <v>480</v>
      </c>
      <c r="F91">
        <v>90</v>
      </c>
    </row>
    <row r="92" spans="2:6" ht="12.75">
      <c r="B92" s="15" t="s">
        <v>129</v>
      </c>
      <c r="C92" s="15" t="s">
        <v>97</v>
      </c>
      <c r="D92" s="15" t="s">
        <v>118</v>
      </c>
      <c r="E92" s="15" t="s">
        <v>481</v>
      </c>
      <c r="F92">
        <v>91</v>
      </c>
    </row>
    <row r="93" spans="2:6" ht="12.75">
      <c r="B93" s="15" t="s">
        <v>126</v>
      </c>
      <c r="C93" s="15" t="s">
        <v>93</v>
      </c>
      <c r="D93" s="15" t="s">
        <v>116</v>
      </c>
      <c r="E93" s="15" t="s">
        <v>482</v>
      </c>
      <c r="F93">
        <v>92</v>
      </c>
    </row>
    <row r="94" spans="2:6" ht="12.75">
      <c r="B94" s="15" t="s">
        <v>124</v>
      </c>
      <c r="C94" s="15" t="s">
        <v>89</v>
      </c>
      <c r="D94" s="15" t="s">
        <v>114</v>
      </c>
      <c r="E94" s="15" t="s">
        <v>483</v>
      </c>
      <c r="F94">
        <v>93</v>
      </c>
    </row>
    <row r="95" spans="2:6" ht="12.75">
      <c r="B95" s="15" t="s">
        <v>122</v>
      </c>
      <c r="C95" s="15" t="s">
        <v>85</v>
      </c>
      <c r="D95" s="15" t="s">
        <v>109</v>
      </c>
      <c r="E95" s="15" t="s">
        <v>484</v>
      </c>
      <c r="F95">
        <v>94</v>
      </c>
    </row>
    <row r="96" spans="2:6" ht="12.75">
      <c r="B96" s="15" t="s">
        <v>119</v>
      </c>
      <c r="C96" s="15" t="s">
        <v>485</v>
      </c>
      <c r="D96" s="15" t="s">
        <v>106</v>
      </c>
      <c r="E96" s="15" t="s">
        <v>486</v>
      </c>
      <c r="F96">
        <v>95</v>
      </c>
    </row>
    <row r="97" spans="2:6" ht="12.75">
      <c r="B97" s="15" t="s">
        <v>117</v>
      </c>
      <c r="C97" s="15" t="s">
        <v>79</v>
      </c>
      <c r="D97" s="15" t="s">
        <v>101</v>
      </c>
      <c r="E97" s="15" t="s">
        <v>487</v>
      </c>
      <c r="F97">
        <v>96</v>
      </c>
    </row>
    <row r="98" spans="2:6" ht="12.75">
      <c r="B98" s="15" t="s">
        <v>115</v>
      </c>
      <c r="C98" s="15" t="s">
        <v>76</v>
      </c>
      <c r="D98" s="15" t="s">
        <v>98</v>
      </c>
      <c r="E98" s="15" t="s">
        <v>488</v>
      </c>
      <c r="F98">
        <v>97</v>
      </c>
    </row>
    <row r="99" spans="2:6" ht="12.75">
      <c r="B99" s="15" t="s">
        <v>112</v>
      </c>
      <c r="C99" s="15" t="s">
        <v>489</v>
      </c>
      <c r="D99" s="15" t="s">
        <v>95</v>
      </c>
      <c r="E99" s="15" t="s">
        <v>490</v>
      </c>
      <c r="F99">
        <v>98</v>
      </c>
    </row>
    <row r="100" spans="2:6" ht="12.75">
      <c r="B100" s="15" t="s">
        <v>110</v>
      </c>
      <c r="C100" s="15" t="s">
        <v>70</v>
      </c>
      <c r="D100" s="15" t="s">
        <v>91</v>
      </c>
      <c r="E100" s="15" t="s">
        <v>491</v>
      </c>
      <c r="F100">
        <v>99</v>
      </c>
    </row>
    <row r="101" spans="2:6" ht="12.75">
      <c r="B101" s="15" t="s">
        <v>107</v>
      </c>
      <c r="C101" s="15" t="s">
        <v>68</v>
      </c>
      <c r="D101" s="15" t="s">
        <v>87</v>
      </c>
      <c r="E101" s="15" t="s">
        <v>492</v>
      </c>
      <c r="F101">
        <v>100</v>
      </c>
    </row>
    <row r="102" spans="2:6" ht="12.75">
      <c r="B102" s="15" t="s">
        <v>104</v>
      </c>
      <c r="C102" s="15" t="s">
        <v>493</v>
      </c>
      <c r="D102" s="15" t="s">
        <v>83</v>
      </c>
      <c r="E102" s="15" t="s">
        <v>494</v>
      </c>
      <c r="F102">
        <v>101</v>
      </c>
    </row>
    <row r="103" spans="2:6" ht="12.75">
      <c r="B103" s="15" t="s">
        <v>102</v>
      </c>
      <c r="C103" s="15" t="s">
        <v>62</v>
      </c>
      <c r="D103" s="15" t="s">
        <v>81</v>
      </c>
      <c r="E103" s="15" t="s">
        <v>495</v>
      </c>
      <c r="F103">
        <v>102</v>
      </c>
    </row>
    <row r="104" spans="2:6" ht="12.75">
      <c r="B104" s="15" t="s">
        <v>100</v>
      </c>
      <c r="C104" s="15" t="s">
        <v>304</v>
      </c>
      <c r="D104" s="15" t="s">
        <v>77</v>
      </c>
      <c r="E104" s="15" t="s">
        <v>496</v>
      </c>
      <c r="F104">
        <v>103</v>
      </c>
    </row>
    <row r="105" spans="2:6" ht="12.75">
      <c r="B105" s="15" t="s">
        <v>99</v>
      </c>
      <c r="C105" s="15" t="s">
        <v>56</v>
      </c>
      <c r="D105" s="15" t="s">
        <v>73</v>
      </c>
      <c r="E105" s="15" t="s">
        <v>497</v>
      </c>
      <c r="F105">
        <v>104</v>
      </c>
    </row>
    <row r="106" spans="2:6" ht="12.75">
      <c r="B106" s="15" t="s">
        <v>96</v>
      </c>
      <c r="C106" s="15" t="s">
        <v>54</v>
      </c>
      <c r="D106" s="15" t="s">
        <v>71</v>
      </c>
      <c r="E106" s="15" t="s">
        <v>498</v>
      </c>
      <c r="F106">
        <v>105</v>
      </c>
    </row>
    <row r="107" spans="2:6" ht="12.75">
      <c r="B107" s="15" t="s">
        <v>94</v>
      </c>
      <c r="C107" s="15" t="s">
        <v>499</v>
      </c>
      <c r="D107" s="15" t="s">
        <v>66</v>
      </c>
      <c r="E107" s="15" t="s">
        <v>500</v>
      </c>
      <c r="F107">
        <v>106</v>
      </c>
    </row>
    <row r="108" spans="2:6" ht="12.75">
      <c r="B108" s="15" t="s">
        <v>92</v>
      </c>
      <c r="C108" s="15" t="s">
        <v>48</v>
      </c>
      <c r="D108" s="15" t="s">
        <v>63</v>
      </c>
      <c r="E108" s="15" t="s">
        <v>501</v>
      </c>
      <c r="F108">
        <v>107</v>
      </c>
    </row>
    <row r="109" spans="2:6" ht="12.75">
      <c r="B109" s="15" t="s">
        <v>90</v>
      </c>
      <c r="C109" s="15" t="s">
        <v>45</v>
      </c>
      <c r="D109" s="15" t="s">
        <v>60</v>
      </c>
      <c r="E109" s="15" t="s">
        <v>502</v>
      </c>
      <c r="F109">
        <v>108</v>
      </c>
    </row>
    <row r="110" spans="2:6" ht="12.75">
      <c r="B110" s="15" t="s">
        <v>88</v>
      </c>
      <c r="C110" s="15" t="s">
        <v>41</v>
      </c>
      <c r="D110" s="15" t="s">
        <v>57</v>
      </c>
      <c r="E110" s="15" t="s">
        <v>503</v>
      </c>
      <c r="F110">
        <v>109</v>
      </c>
    </row>
    <row r="111" spans="2:6" ht="12.75">
      <c r="B111" s="15" t="s">
        <v>86</v>
      </c>
      <c r="C111" s="15" t="s">
        <v>39</v>
      </c>
      <c r="D111" s="15" t="s">
        <v>52</v>
      </c>
      <c r="E111" s="15" t="s">
        <v>504</v>
      </c>
      <c r="F111">
        <v>110</v>
      </c>
    </row>
    <row r="112" spans="2:6" ht="12.75">
      <c r="B112" s="15" t="s">
        <v>84</v>
      </c>
      <c r="C112" s="15" t="s">
        <v>505</v>
      </c>
      <c r="D112" s="15" t="s">
        <v>50</v>
      </c>
      <c r="E112" s="15" t="s">
        <v>506</v>
      </c>
      <c r="F112">
        <v>111</v>
      </c>
    </row>
    <row r="113" spans="2:6" ht="12.75">
      <c r="B113" s="15" t="s">
        <v>82</v>
      </c>
      <c r="C113" s="15" t="s">
        <v>33</v>
      </c>
      <c r="D113" s="15" t="s">
        <v>46</v>
      </c>
      <c r="E113" s="15" t="s">
        <v>507</v>
      </c>
      <c r="F113">
        <v>112</v>
      </c>
    </row>
    <row r="114" spans="2:6" ht="12.75">
      <c r="B114" s="15" t="s">
        <v>80</v>
      </c>
      <c r="C114" s="15" t="s">
        <v>30</v>
      </c>
      <c r="D114" s="15" t="s">
        <v>42</v>
      </c>
      <c r="E114" s="15" t="s">
        <v>508</v>
      </c>
      <c r="F114">
        <v>113</v>
      </c>
    </row>
    <row r="115" spans="2:6" ht="12.75">
      <c r="B115" s="15" t="s">
        <v>78</v>
      </c>
      <c r="C115" s="15" t="s">
        <v>28</v>
      </c>
      <c r="D115" s="15" t="s">
        <v>37</v>
      </c>
      <c r="E115" s="15" t="s">
        <v>509</v>
      </c>
      <c r="F115">
        <v>114</v>
      </c>
    </row>
    <row r="116" spans="2:6" ht="12.75">
      <c r="B116" s="15" t="s">
        <v>75</v>
      </c>
      <c r="C116" s="15" t="s">
        <v>25</v>
      </c>
      <c r="D116" s="15" t="s">
        <v>35</v>
      </c>
      <c r="E116" s="15" t="s">
        <v>510</v>
      </c>
      <c r="F116">
        <v>115</v>
      </c>
    </row>
    <row r="117" spans="2:6" ht="12.75">
      <c r="B117" s="15" t="s">
        <v>74</v>
      </c>
      <c r="C117" s="15" t="s">
        <v>23</v>
      </c>
      <c r="D117" s="15" t="s">
        <v>31</v>
      </c>
      <c r="E117" s="15" t="s">
        <v>511</v>
      </c>
      <c r="F117">
        <v>116</v>
      </c>
    </row>
    <row r="118" spans="2:6" ht="12.75">
      <c r="B118" s="15" t="s">
        <v>72</v>
      </c>
      <c r="C118" s="15" t="s">
        <v>20</v>
      </c>
      <c r="D118" s="15" t="s">
        <v>26</v>
      </c>
      <c r="E118" s="15" t="s">
        <v>512</v>
      </c>
      <c r="F118">
        <v>117</v>
      </c>
    </row>
    <row r="119" spans="2:6" ht="12.75">
      <c r="B119" s="15" t="s">
        <v>69</v>
      </c>
      <c r="C119" s="15" t="s">
        <v>513</v>
      </c>
      <c r="D119" s="15" t="s">
        <v>21</v>
      </c>
      <c r="E119" s="15" t="s">
        <v>514</v>
      </c>
      <c r="F119">
        <v>118</v>
      </c>
    </row>
    <row r="120" spans="2:6" ht="12.75">
      <c r="B120" s="15" t="s">
        <v>67</v>
      </c>
      <c r="C120" s="15" t="s">
        <v>515</v>
      </c>
      <c r="D120" s="15" t="s">
        <v>18</v>
      </c>
      <c r="E120" s="15" t="s">
        <v>516</v>
      </c>
      <c r="F120">
        <v>119</v>
      </c>
    </row>
    <row r="121" spans="2:6" ht="12.75">
      <c r="B121" s="15" t="s">
        <v>65</v>
      </c>
      <c r="C121" s="15" t="s">
        <v>517</v>
      </c>
      <c r="D121" s="15" t="s">
        <v>518</v>
      </c>
      <c r="E121" s="15" t="s">
        <v>519</v>
      </c>
      <c r="F121">
        <v>120</v>
      </c>
    </row>
    <row r="122" spans="2:6" ht="12.75">
      <c r="B122" s="15" t="s">
        <v>64</v>
      </c>
      <c r="C122" s="15" t="s">
        <v>520</v>
      </c>
      <c r="D122" s="15" t="s">
        <v>521</v>
      </c>
      <c r="E122" s="15" t="s">
        <v>522</v>
      </c>
      <c r="F122">
        <v>121</v>
      </c>
    </row>
    <row r="123" spans="2:6" ht="12.75">
      <c r="B123" s="15" t="s">
        <v>61</v>
      </c>
      <c r="C123" s="15" t="s">
        <v>523</v>
      </c>
      <c r="D123" s="15" t="s">
        <v>524</v>
      </c>
      <c r="E123" s="15" t="s">
        <v>525</v>
      </c>
      <c r="F123">
        <v>122</v>
      </c>
    </row>
    <row r="124" spans="2:6" ht="12.75">
      <c r="B124" s="15" t="s">
        <v>59</v>
      </c>
      <c r="C124" s="15" t="s">
        <v>526</v>
      </c>
      <c r="D124" s="15" t="s">
        <v>527</v>
      </c>
      <c r="E124" s="15" t="s">
        <v>528</v>
      </c>
      <c r="F124">
        <v>123</v>
      </c>
    </row>
    <row r="125" spans="2:6" ht="12.75">
      <c r="B125" s="15" t="s">
        <v>58</v>
      </c>
      <c r="C125" s="15" t="s">
        <v>529</v>
      </c>
      <c r="D125" s="15" t="s">
        <v>530</v>
      </c>
      <c r="E125" s="15" t="s">
        <v>531</v>
      </c>
      <c r="F125">
        <v>124</v>
      </c>
    </row>
    <row r="126" spans="2:6" ht="12.75">
      <c r="B126" s="15" t="s">
        <v>55</v>
      </c>
      <c r="C126" s="15" t="s">
        <v>532</v>
      </c>
      <c r="D126" s="15" t="s">
        <v>533</v>
      </c>
      <c r="E126" s="15" t="s">
        <v>534</v>
      </c>
      <c r="F126">
        <v>125</v>
      </c>
    </row>
    <row r="127" spans="2:6" ht="12.75">
      <c r="B127" s="15" t="s">
        <v>53</v>
      </c>
      <c r="C127" s="15" t="s">
        <v>535</v>
      </c>
      <c r="D127" s="15" t="s">
        <v>536</v>
      </c>
      <c r="E127" s="15" t="s">
        <v>537</v>
      </c>
      <c r="F127">
        <v>126</v>
      </c>
    </row>
    <row r="128" spans="2:6" ht="12.75">
      <c r="B128" s="15" t="s">
        <v>51</v>
      </c>
      <c r="C128" s="15" t="s">
        <v>538</v>
      </c>
      <c r="D128" s="15" t="s">
        <v>539</v>
      </c>
      <c r="E128" s="15" t="s">
        <v>540</v>
      </c>
      <c r="F128">
        <v>127</v>
      </c>
    </row>
    <row r="129" spans="2:6" ht="12.75">
      <c r="B129" s="15" t="s">
        <v>541</v>
      </c>
      <c r="C129" s="15" t="s">
        <v>542</v>
      </c>
      <c r="D129" s="15" t="s">
        <v>543</v>
      </c>
      <c r="E129" s="15" t="s">
        <v>544</v>
      </c>
      <c r="F129">
        <v>128</v>
      </c>
    </row>
    <row r="130" spans="2:6" ht="12.75">
      <c r="B130" s="15" t="s">
        <v>49</v>
      </c>
      <c r="C130" s="15" t="s">
        <v>545</v>
      </c>
      <c r="D130" s="15" t="s">
        <v>546</v>
      </c>
      <c r="E130" s="15" t="s">
        <v>547</v>
      </c>
      <c r="F130">
        <v>129</v>
      </c>
    </row>
    <row r="131" spans="2:6" ht="12.75">
      <c r="B131" s="15" t="s">
        <v>47</v>
      </c>
      <c r="C131" s="15" t="s">
        <v>548</v>
      </c>
      <c r="D131" s="15" t="s">
        <v>549</v>
      </c>
      <c r="E131" s="15" t="s">
        <v>550</v>
      </c>
      <c r="F131">
        <v>130</v>
      </c>
    </row>
    <row r="132" spans="2:6" ht="12.75">
      <c r="B132" s="15" t="s">
        <v>44</v>
      </c>
      <c r="C132" s="15" t="s">
        <v>551</v>
      </c>
      <c r="D132" s="15" t="s">
        <v>552</v>
      </c>
      <c r="E132" s="15" t="s">
        <v>553</v>
      </c>
      <c r="F132">
        <v>131</v>
      </c>
    </row>
    <row r="133" spans="2:6" ht="12.75">
      <c r="B133" s="15" t="s">
        <v>554</v>
      </c>
      <c r="C133" s="15" t="s">
        <v>555</v>
      </c>
      <c r="D133" s="15" t="s">
        <v>556</v>
      </c>
      <c r="E133" s="15" t="s">
        <v>557</v>
      </c>
      <c r="F133">
        <v>132</v>
      </c>
    </row>
    <row r="134" spans="2:6" ht="12.75">
      <c r="B134" s="15" t="s">
        <v>43</v>
      </c>
      <c r="C134" s="15" t="s">
        <v>558</v>
      </c>
      <c r="D134" s="15" t="s">
        <v>559</v>
      </c>
      <c r="E134" s="15" t="s">
        <v>560</v>
      </c>
      <c r="F134">
        <v>133</v>
      </c>
    </row>
    <row r="135" spans="2:6" ht="12.75">
      <c r="B135" s="15" t="s">
        <v>40</v>
      </c>
      <c r="C135" s="15" t="s">
        <v>561</v>
      </c>
      <c r="D135" s="15" t="s">
        <v>562</v>
      </c>
      <c r="E135" s="15" t="s">
        <v>563</v>
      </c>
      <c r="F135">
        <v>134</v>
      </c>
    </row>
    <row r="136" spans="2:6" ht="12.75">
      <c r="B136" s="15" t="s">
        <v>38</v>
      </c>
      <c r="C136" s="15" t="s">
        <v>564</v>
      </c>
      <c r="D136" s="15" t="s">
        <v>565</v>
      </c>
      <c r="E136" s="15" t="s">
        <v>566</v>
      </c>
      <c r="F136">
        <v>135</v>
      </c>
    </row>
    <row r="137" spans="2:6" ht="12.75">
      <c r="B137" s="15" t="s">
        <v>567</v>
      </c>
      <c r="C137" s="15" t="s">
        <v>568</v>
      </c>
      <c r="D137" s="15" t="s">
        <v>569</v>
      </c>
      <c r="E137" s="15" t="s">
        <v>570</v>
      </c>
      <c r="F137">
        <v>136</v>
      </c>
    </row>
    <row r="138" spans="2:6" ht="12.75">
      <c r="B138" s="15" t="s">
        <v>36</v>
      </c>
      <c r="C138" s="15" t="s">
        <v>571</v>
      </c>
      <c r="D138" s="15" t="s">
        <v>572</v>
      </c>
      <c r="E138" s="15" t="s">
        <v>573</v>
      </c>
      <c r="F138">
        <v>137</v>
      </c>
    </row>
    <row r="139" spans="2:6" ht="12.75">
      <c r="B139" s="15" t="s">
        <v>34</v>
      </c>
      <c r="C139" s="15" t="s">
        <v>574</v>
      </c>
      <c r="D139" s="15" t="s">
        <v>575</v>
      </c>
      <c r="E139" s="15" t="s">
        <v>576</v>
      </c>
      <c r="F139">
        <v>138</v>
      </c>
    </row>
    <row r="140" spans="2:6" ht="12.75">
      <c r="B140" s="15" t="s">
        <v>32</v>
      </c>
      <c r="C140" s="15" t="s">
        <v>577</v>
      </c>
      <c r="D140" s="15" t="s">
        <v>578</v>
      </c>
      <c r="E140" s="15" t="s">
        <v>579</v>
      </c>
      <c r="F140">
        <v>139</v>
      </c>
    </row>
    <row r="141" spans="2:6" ht="12.75">
      <c r="B141" s="15" t="s">
        <v>580</v>
      </c>
      <c r="C141" s="15" t="s">
        <v>581</v>
      </c>
      <c r="D141" s="15" t="s">
        <v>582</v>
      </c>
      <c r="E141" s="15" t="s">
        <v>583</v>
      </c>
      <c r="F141">
        <v>140</v>
      </c>
    </row>
    <row r="142" spans="2:6" ht="12.75">
      <c r="B142" s="15" t="s">
        <v>29</v>
      </c>
      <c r="C142" s="15" t="s">
        <v>584</v>
      </c>
      <c r="D142" s="15" t="s">
        <v>585</v>
      </c>
      <c r="E142" s="15" t="s">
        <v>586</v>
      </c>
      <c r="F142">
        <v>141</v>
      </c>
    </row>
    <row r="143" spans="2:6" ht="12.75">
      <c r="B143" s="15" t="s">
        <v>27</v>
      </c>
      <c r="C143" s="15" t="s">
        <v>587</v>
      </c>
      <c r="D143" s="15" t="s">
        <v>588</v>
      </c>
      <c r="E143" s="15" t="s">
        <v>589</v>
      </c>
      <c r="F143">
        <v>142</v>
      </c>
    </row>
    <row r="144" spans="2:6" ht="12.75">
      <c r="B144" s="15" t="s">
        <v>24</v>
      </c>
      <c r="C144" s="15" t="s">
        <v>590</v>
      </c>
      <c r="D144" s="15" t="s">
        <v>305</v>
      </c>
      <c r="E144" s="15" t="s">
        <v>591</v>
      </c>
      <c r="F144">
        <v>143</v>
      </c>
    </row>
    <row r="145" spans="2:6" ht="12.75">
      <c r="B145" s="15" t="s">
        <v>592</v>
      </c>
      <c r="C145" s="15" t="s">
        <v>593</v>
      </c>
      <c r="D145" s="15" t="s">
        <v>594</v>
      </c>
      <c r="E145" s="15" t="s">
        <v>595</v>
      </c>
      <c r="F145">
        <v>144</v>
      </c>
    </row>
    <row r="146" spans="2:6" ht="12.75">
      <c r="B146" s="15" t="s">
        <v>22</v>
      </c>
      <c r="C146" s="15" t="s">
        <v>596</v>
      </c>
      <c r="D146" s="15" t="s">
        <v>597</v>
      </c>
      <c r="E146" s="15" t="s">
        <v>598</v>
      </c>
      <c r="F146">
        <v>145</v>
      </c>
    </row>
    <row r="147" spans="2:6" ht="12.75">
      <c r="B147" s="15" t="s">
        <v>19</v>
      </c>
      <c r="C147" s="15" t="s">
        <v>599</v>
      </c>
      <c r="D147" s="15" t="s">
        <v>600</v>
      </c>
      <c r="E147" s="15" t="s">
        <v>601</v>
      </c>
      <c r="F147">
        <v>146</v>
      </c>
    </row>
    <row r="148" spans="2:6" ht="12.75">
      <c r="B148" s="15" t="s">
        <v>17</v>
      </c>
      <c r="C148" s="15" t="s">
        <v>602</v>
      </c>
      <c r="D148" s="19"/>
      <c r="E148" s="15" t="s">
        <v>603</v>
      </c>
      <c r="F148">
        <v>147</v>
      </c>
    </row>
    <row r="149" spans="2:6" ht="12.75">
      <c r="B149" s="15" t="s">
        <v>604</v>
      </c>
      <c r="C149" s="15" t="s">
        <v>605</v>
      </c>
      <c r="D149" s="15" t="s">
        <v>606</v>
      </c>
      <c r="E149" s="15" t="s">
        <v>607</v>
      </c>
      <c r="F149">
        <v>148</v>
      </c>
    </row>
    <row r="150" spans="2:6" ht="12.75">
      <c r="B150" s="15" t="s">
        <v>608</v>
      </c>
      <c r="C150" s="15" t="s">
        <v>609</v>
      </c>
      <c r="D150" s="19"/>
      <c r="E150" s="15" t="s">
        <v>610</v>
      </c>
      <c r="F150">
        <v>149</v>
      </c>
    </row>
    <row r="151" spans="2:6" ht="12.75">
      <c r="B151" s="15" t="s">
        <v>611</v>
      </c>
      <c r="C151" s="15" t="s">
        <v>612</v>
      </c>
      <c r="D151" s="15" t="s">
        <v>613</v>
      </c>
      <c r="E151" s="15" t="s">
        <v>614</v>
      </c>
      <c r="F151">
        <v>150</v>
      </c>
    </row>
    <row r="152" spans="2:6" ht="12.75">
      <c r="B152" s="15" t="s">
        <v>615</v>
      </c>
      <c r="C152" s="15" t="s">
        <v>616</v>
      </c>
      <c r="D152" s="19"/>
      <c r="E152" s="15" t="s">
        <v>617</v>
      </c>
      <c r="F152">
        <v>151</v>
      </c>
    </row>
    <row r="153" spans="2:6" ht="12.75">
      <c r="B153" s="15" t="s">
        <v>618</v>
      </c>
      <c r="C153" s="15" t="s">
        <v>619</v>
      </c>
      <c r="D153" s="15" t="s">
        <v>620</v>
      </c>
      <c r="E153" s="15" t="s">
        <v>621</v>
      </c>
      <c r="F153">
        <v>152</v>
      </c>
    </row>
    <row r="154" spans="2:6" ht="12.75">
      <c r="B154" s="15" t="s">
        <v>622</v>
      </c>
      <c r="C154" s="15" t="s">
        <v>623</v>
      </c>
      <c r="D154" s="19"/>
      <c r="E154" s="15" t="s">
        <v>624</v>
      </c>
      <c r="F154">
        <v>153</v>
      </c>
    </row>
    <row r="155" spans="2:6" ht="12.75">
      <c r="B155" s="15" t="s">
        <v>625</v>
      </c>
      <c r="C155" s="15" t="s">
        <v>626</v>
      </c>
      <c r="D155" s="15" t="s">
        <v>627</v>
      </c>
      <c r="E155" s="15" t="s">
        <v>628</v>
      </c>
      <c r="F155">
        <v>154</v>
      </c>
    </row>
    <row r="156" spans="2:6" ht="12.75">
      <c r="B156" s="15" t="s">
        <v>629</v>
      </c>
      <c r="C156" s="15" t="s">
        <v>630</v>
      </c>
      <c r="D156" s="19"/>
      <c r="E156" s="15" t="s">
        <v>631</v>
      </c>
      <c r="F156">
        <v>155</v>
      </c>
    </row>
    <row r="157" spans="2:6" ht="12.75">
      <c r="B157" s="15" t="s">
        <v>632</v>
      </c>
      <c r="C157" s="15" t="s">
        <v>633</v>
      </c>
      <c r="D157" s="15" t="s">
        <v>634</v>
      </c>
      <c r="E157" s="15" t="s">
        <v>635</v>
      </c>
      <c r="F157">
        <v>156</v>
      </c>
    </row>
    <row r="158" spans="2:6" ht="12.75">
      <c r="B158" s="15" t="s">
        <v>636</v>
      </c>
      <c r="C158" s="15" t="s">
        <v>637</v>
      </c>
      <c r="D158" s="19"/>
      <c r="E158" s="15" t="s">
        <v>638</v>
      </c>
      <c r="F158">
        <v>157</v>
      </c>
    </row>
    <row r="159" spans="2:6" ht="12.75">
      <c r="B159" s="15" t="s">
        <v>639</v>
      </c>
      <c r="C159" s="15" t="s">
        <v>640</v>
      </c>
      <c r="D159" s="15" t="s">
        <v>641</v>
      </c>
      <c r="E159" s="15" t="s">
        <v>642</v>
      </c>
      <c r="F159">
        <v>158</v>
      </c>
    </row>
    <row r="160" spans="2:6" ht="12.75">
      <c r="B160" s="15" t="s">
        <v>643</v>
      </c>
      <c r="C160" s="15" t="s">
        <v>644</v>
      </c>
      <c r="D160" s="19"/>
      <c r="E160" s="15" t="s">
        <v>645</v>
      </c>
      <c r="F160">
        <v>159</v>
      </c>
    </row>
    <row r="161" spans="2:6" ht="12.75">
      <c r="B161" s="15" t="s">
        <v>646</v>
      </c>
      <c r="C161" s="15" t="s">
        <v>647</v>
      </c>
      <c r="D161" s="15" t="s">
        <v>648</v>
      </c>
      <c r="E161" s="15" t="s">
        <v>649</v>
      </c>
      <c r="F161">
        <v>160</v>
      </c>
    </row>
    <row r="162" spans="2:6" ht="12.75">
      <c r="B162" s="15" t="s">
        <v>650</v>
      </c>
      <c r="C162" s="15" t="s">
        <v>651</v>
      </c>
      <c r="D162" s="19"/>
      <c r="E162" s="15" t="s">
        <v>652</v>
      </c>
      <c r="F162">
        <v>161</v>
      </c>
    </row>
    <row r="163" spans="2:6" ht="12.75">
      <c r="B163" s="15" t="s">
        <v>653</v>
      </c>
      <c r="C163" s="15" t="s">
        <v>654</v>
      </c>
      <c r="D163" s="15" t="s">
        <v>655</v>
      </c>
      <c r="E163" s="15" t="s">
        <v>656</v>
      </c>
      <c r="F163">
        <v>162</v>
      </c>
    </row>
    <row r="164" spans="2:6" ht="12.75">
      <c r="B164" s="15" t="s">
        <v>657</v>
      </c>
      <c r="C164" s="15" t="s">
        <v>658</v>
      </c>
      <c r="D164" s="19"/>
      <c r="E164" s="15" t="s">
        <v>659</v>
      </c>
      <c r="F164">
        <v>163</v>
      </c>
    </row>
    <row r="165" spans="2:6" ht="12.75">
      <c r="B165" s="15" t="s">
        <v>660</v>
      </c>
      <c r="C165" s="15" t="s">
        <v>661</v>
      </c>
      <c r="D165" s="15" t="s">
        <v>662</v>
      </c>
      <c r="E165" s="15" t="s">
        <v>663</v>
      </c>
      <c r="F165">
        <v>164</v>
      </c>
    </row>
    <row r="166" spans="2:6" ht="12.75">
      <c r="B166" s="15"/>
      <c r="C166" s="15" t="s">
        <v>664</v>
      </c>
      <c r="D166" s="19"/>
      <c r="E166" s="15" t="s">
        <v>665</v>
      </c>
      <c r="F166">
        <v>165</v>
      </c>
    </row>
    <row r="167" spans="2:6" ht="12.75">
      <c r="B167" s="15" t="s">
        <v>666</v>
      </c>
      <c r="C167" s="15" t="s">
        <v>667</v>
      </c>
      <c r="D167" s="15" t="s">
        <v>668</v>
      </c>
      <c r="E167" s="15" t="s">
        <v>669</v>
      </c>
      <c r="F167">
        <v>166</v>
      </c>
    </row>
    <row r="168" spans="2:6" ht="12.75">
      <c r="B168" s="15" t="s">
        <v>670</v>
      </c>
      <c r="C168" s="15" t="s">
        <v>671</v>
      </c>
      <c r="D168" s="15"/>
      <c r="E168" s="15" t="s">
        <v>672</v>
      </c>
      <c r="F168">
        <v>167</v>
      </c>
    </row>
    <row r="169" spans="2:6" ht="12.75">
      <c r="B169" s="15" t="s">
        <v>673</v>
      </c>
      <c r="C169" s="15" t="s">
        <v>674</v>
      </c>
      <c r="D169" s="15" t="s">
        <v>675</v>
      </c>
      <c r="E169" s="15" t="s">
        <v>676</v>
      </c>
      <c r="F169">
        <v>168</v>
      </c>
    </row>
    <row r="170" spans="2:6" ht="12.75">
      <c r="B170" s="15" t="s">
        <v>677</v>
      </c>
      <c r="C170" s="15" t="s">
        <v>678</v>
      </c>
      <c r="D170" s="15"/>
      <c r="E170" s="15" t="s">
        <v>679</v>
      </c>
      <c r="F170">
        <v>169</v>
      </c>
    </row>
    <row r="171" spans="2:6" ht="12.75">
      <c r="B171" s="15" t="s">
        <v>680</v>
      </c>
      <c r="C171" s="15" t="s">
        <v>681</v>
      </c>
      <c r="D171" s="15" t="s">
        <v>682</v>
      </c>
      <c r="E171" s="15" t="s">
        <v>683</v>
      </c>
      <c r="F171">
        <v>170</v>
      </c>
    </row>
    <row r="172" spans="2:6" ht="12.75">
      <c r="B172" s="15"/>
      <c r="C172" s="15" t="s">
        <v>684</v>
      </c>
      <c r="D172" s="15"/>
      <c r="E172" s="15" t="s">
        <v>685</v>
      </c>
      <c r="F172">
        <v>171</v>
      </c>
    </row>
    <row r="173" spans="2:6" ht="12.75">
      <c r="B173" s="15" t="s">
        <v>686</v>
      </c>
      <c r="C173" s="15" t="s">
        <v>687</v>
      </c>
      <c r="D173" s="15" t="s">
        <v>688</v>
      </c>
      <c r="E173" s="15" t="s">
        <v>689</v>
      </c>
      <c r="F173">
        <v>172</v>
      </c>
    </row>
    <row r="174" spans="2:6" ht="12.75">
      <c r="B174" s="15" t="s">
        <v>690</v>
      </c>
      <c r="C174" s="15" t="s">
        <v>691</v>
      </c>
      <c r="D174" s="15"/>
      <c r="E174" s="15" t="s">
        <v>692</v>
      </c>
      <c r="F174">
        <v>173</v>
      </c>
    </row>
    <row r="175" spans="2:6" ht="12.75">
      <c r="B175" s="15" t="s">
        <v>693</v>
      </c>
      <c r="C175" s="15" t="s">
        <v>694</v>
      </c>
      <c r="D175" s="15" t="s">
        <v>695</v>
      </c>
      <c r="E175" s="15" t="s">
        <v>696</v>
      </c>
      <c r="F175">
        <v>174</v>
      </c>
    </row>
    <row r="176" spans="2:6" ht="12.75">
      <c r="B176" s="15" t="s">
        <v>697</v>
      </c>
      <c r="C176" s="15" t="s">
        <v>698</v>
      </c>
      <c r="D176" s="15"/>
      <c r="E176" s="15" t="s">
        <v>699</v>
      </c>
      <c r="F176">
        <v>175</v>
      </c>
    </row>
    <row r="177" spans="2:6" ht="12.75">
      <c r="B177" s="15" t="s">
        <v>700</v>
      </c>
      <c r="C177" s="15" t="s">
        <v>701</v>
      </c>
      <c r="D177" s="15" t="s">
        <v>702</v>
      </c>
      <c r="E177" s="15" t="s">
        <v>703</v>
      </c>
      <c r="F177">
        <v>176</v>
      </c>
    </row>
    <row r="178" spans="2:6" ht="12.75">
      <c r="B178" s="15" t="s">
        <v>704</v>
      </c>
      <c r="C178" s="15" t="s">
        <v>705</v>
      </c>
      <c r="D178" s="15"/>
      <c r="E178" s="15" t="s">
        <v>706</v>
      </c>
      <c r="F178">
        <v>177</v>
      </c>
    </row>
    <row r="179" spans="2:6" ht="12.75">
      <c r="B179" s="15"/>
      <c r="C179" s="15" t="s">
        <v>707</v>
      </c>
      <c r="D179" s="15" t="s">
        <v>708</v>
      </c>
      <c r="E179" s="15" t="s">
        <v>709</v>
      </c>
      <c r="F179">
        <v>178</v>
      </c>
    </row>
    <row r="180" spans="2:6" ht="12.75">
      <c r="B180" s="15" t="s">
        <v>710</v>
      </c>
      <c r="C180" s="15" t="s">
        <v>711</v>
      </c>
      <c r="D180" s="15"/>
      <c r="E180" s="15" t="s">
        <v>712</v>
      </c>
      <c r="F180">
        <v>179</v>
      </c>
    </row>
    <row r="181" spans="2:6" ht="12.75">
      <c r="B181" s="15" t="s">
        <v>713</v>
      </c>
      <c r="C181" s="15" t="s">
        <v>714</v>
      </c>
      <c r="D181" s="15" t="s">
        <v>715</v>
      </c>
      <c r="E181" s="15" t="s">
        <v>716</v>
      </c>
      <c r="F181">
        <v>180</v>
      </c>
    </row>
    <row r="182" spans="2:6" ht="12.75">
      <c r="B182" s="15" t="s">
        <v>717</v>
      </c>
      <c r="C182" s="15" t="s">
        <v>718</v>
      </c>
      <c r="D182" s="15"/>
      <c r="E182" s="15" t="s">
        <v>12</v>
      </c>
      <c r="F182">
        <v>181</v>
      </c>
    </row>
    <row r="183" spans="2:6" ht="12.75">
      <c r="B183" s="15" t="s">
        <v>719</v>
      </c>
      <c r="C183" s="15" t="s">
        <v>720</v>
      </c>
      <c r="D183" s="15" t="s">
        <v>721</v>
      </c>
      <c r="E183" s="15" t="s">
        <v>722</v>
      </c>
      <c r="F183">
        <v>182</v>
      </c>
    </row>
    <row r="184" spans="2:6" ht="12.75">
      <c r="B184" s="15" t="s">
        <v>723</v>
      </c>
      <c r="C184" s="15" t="s">
        <v>724</v>
      </c>
      <c r="D184" s="15"/>
      <c r="E184" s="15" t="s">
        <v>725</v>
      </c>
      <c r="F184">
        <v>183</v>
      </c>
    </row>
    <row r="185" spans="2:6" ht="12.75">
      <c r="B185" s="15" t="s">
        <v>726</v>
      </c>
      <c r="C185" s="15" t="s">
        <v>727</v>
      </c>
      <c r="D185" s="15" t="s">
        <v>728</v>
      </c>
      <c r="E185" s="15" t="s">
        <v>729</v>
      </c>
      <c r="F185">
        <v>184</v>
      </c>
    </row>
    <row r="186" spans="2:6" ht="12.75">
      <c r="B186" s="15"/>
      <c r="C186" s="15" t="s">
        <v>730</v>
      </c>
      <c r="D186" s="15"/>
      <c r="E186" s="15" t="s">
        <v>731</v>
      </c>
      <c r="F186">
        <v>185</v>
      </c>
    </row>
    <row r="187" spans="2:6" ht="12.75">
      <c r="B187" s="15" t="s">
        <v>732</v>
      </c>
      <c r="C187" s="15" t="s">
        <v>733</v>
      </c>
      <c r="D187" s="15" t="s">
        <v>734</v>
      </c>
      <c r="E187" s="15" t="s">
        <v>735</v>
      </c>
      <c r="F187">
        <v>186</v>
      </c>
    </row>
    <row r="188" spans="2:6" ht="12.75">
      <c r="B188" s="15" t="s">
        <v>736</v>
      </c>
      <c r="C188" s="15" t="s">
        <v>737</v>
      </c>
      <c r="D188" s="15"/>
      <c r="E188" s="15" t="s">
        <v>738</v>
      </c>
      <c r="F188">
        <v>187</v>
      </c>
    </row>
    <row r="189" spans="2:6" ht="12.75">
      <c r="B189" s="15" t="s">
        <v>739</v>
      </c>
      <c r="C189" s="15" t="s">
        <v>740</v>
      </c>
      <c r="D189" s="15" t="s">
        <v>741</v>
      </c>
      <c r="E189" s="15" t="s">
        <v>742</v>
      </c>
      <c r="F189">
        <v>188</v>
      </c>
    </row>
    <row r="190" spans="2:6" ht="12.75">
      <c r="B190" s="15" t="s">
        <v>743</v>
      </c>
      <c r="C190" s="15" t="s">
        <v>744</v>
      </c>
      <c r="D190" s="15"/>
      <c r="E190" s="15" t="s">
        <v>745</v>
      </c>
      <c r="F190">
        <v>189</v>
      </c>
    </row>
    <row r="191" spans="2:6" ht="12.75">
      <c r="B191" s="15"/>
      <c r="C191" s="15" t="s">
        <v>746</v>
      </c>
      <c r="D191" s="15" t="s">
        <v>747</v>
      </c>
      <c r="E191" s="15" t="s">
        <v>748</v>
      </c>
      <c r="F191">
        <v>190</v>
      </c>
    </row>
    <row r="192" spans="2:6" ht="12.75">
      <c r="B192" s="15" t="s">
        <v>749</v>
      </c>
      <c r="C192" s="15" t="s">
        <v>750</v>
      </c>
      <c r="D192" s="15"/>
      <c r="E192" s="15" t="s">
        <v>751</v>
      </c>
      <c r="F192">
        <v>191</v>
      </c>
    </row>
    <row r="193" spans="2:6" ht="12.75">
      <c r="B193" s="15" t="s">
        <v>750</v>
      </c>
      <c r="C193" s="15" t="s">
        <v>743</v>
      </c>
      <c r="D193" s="15" t="s">
        <v>752</v>
      </c>
      <c r="E193" s="15" t="s">
        <v>753</v>
      </c>
      <c r="F193">
        <v>192</v>
      </c>
    </row>
    <row r="194" spans="2:6" ht="12.75">
      <c r="B194" s="15" t="s">
        <v>746</v>
      </c>
      <c r="C194" s="15" t="s">
        <v>739</v>
      </c>
      <c r="D194" s="15"/>
      <c r="E194" s="15" t="s">
        <v>754</v>
      </c>
      <c r="F194">
        <v>193</v>
      </c>
    </row>
    <row r="195" spans="2:6" ht="12.75">
      <c r="B195" s="15" t="s">
        <v>755</v>
      </c>
      <c r="C195" s="15" t="s">
        <v>732</v>
      </c>
      <c r="D195" s="15" t="s">
        <v>756</v>
      </c>
      <c r="E195" s="15" t="s">
        <v>757</v>
      </c>
      <c r="F195">
        <v>194</v>
      </c>
    </row>
    <row r="196" spans="2:6" ht="12.75">
      <c r="B196" s="15"/>
      <c r="C196" s="15" t="s">
        <v>723</v>
      </c>
      <c r="D196" s="15"/>
      <c r="E196" s="15" t="s">
        <v>758</v>
      </c>
      <c r="F196">
        <v>195</v>
      </c>
    </row>
    <row r="197" spans="2:6" ht="12.75">
      <c r="B197" s="15" t="s">
        <v>744</v>
      </c>
      <c r="C197" s="15" t="s">
        <v>719</v>
      </c>
      <c r="D197" s="15" t="s">
        <v>759</v>
      </c>
      <c r="E197" s="15" t="s">
        <v>760</v>
      </c>
      <c r="F197">
        <v>196</v>
      </c>
    </row>
    <row r="198" spans="2:6" ht="12.75">
      <c r="B198" s="15" t="s">
        <v>740</v>
      </c>
      <c r="C198" s="15" t="s">
        <v>713</v>
      </c>
      <c r="D198" s="15"/>
      <c r="E198" s="15" t="s">
        <v>761</v>
      </c>
      <c r="F198">
        <v>197</v>
      </c>
    </row>
    <row r="199" spans="2:6" ht="12.75">
      <c r="B199" s="15" t="s">
        <v>762</v>
      </c>
      <c r="C199" s="15" t="s">
        <v>710</v>
      </c>
      <c r="D199" s="15" t="s">
        <v>763</v>
      </c>
      <c r="E199" s="15" t="s">
        <v>764</v>
      </c>
      <c r="F199">
        <v>198</v>
      </c>
    </row>
    <row r="200" spans="2:6" ht="12.75">
      <c r="B200" s="15" t="s">
        <v>737</v>
      </c>
      <c r="C200" s="15" t="s">
        <v>700</v>
      </c>
      <c r="D200" s="15"/>
      <c r="E200" s="15" t="s">
        <v>765</v>
      </c>
      <c r="F200">
        <v>199</v>
      </c>
    </row>
    <row r="201" spans="2:6" ht="12.75">
      <c r="B201" s="15" t="s">
        <v>766</v>
      </c>
      <c r="C201" s="15" t="s">
        <v>697</v>
      </c>
      <c r="D201" s="15" t="s">
        <v>767</v>
      </c>
      <c r="E201" s="15" t="s">
        <v>768</v>
      </c>
      <c r="F201">
        <v>200</v>
      </c>
    </row>
    <row r="202" spans="2:5" ht="12.75">
      <c r="B202" s="14"/>
      <c r="C202" s="12"/>
      <c r="D202" s="12"/>
      <c r="E202" s="13"/>
    </row>
    <row r="203" spans="2:5" ht="12.75">
      <c r="B203" s="14"/>
      <c r="C203" s="12"/>
      <c r="D203" s="12"/>
      <c r="E203" s="13"/>
    </row>
    <row r="204" spans="2:5" ht="12.75">
      <c r="B204" s="14"/>
      <c r="C204" s="12"/>
      <c r="D204" s="12"/>
      <c r="E204" s="13"/>
    </row>
    <row r="205" spans="2:5" ht="12.75">
      <c r="B205" s="14"/>
      <c r="C205" s="12"/>
      <c r="D205" s="12"/>
      <c r="E205" s="13"/>
    </row>
    <row r="206" spans="2:5" ht="12.75">
      <c r="B206" s="14"/>
      <c r="C206" s="12"/>
      <c r="D206" s="12"/>
      <c r="E206" s="13"/>
    </row>
    <row r="207" spans="2:5" ht="12.75">
      <c r="B207" s="14"/>
      <c r="C207" s="12"/>
      <c r="D207" s="12"/>
      <c r="E207" s="13"/>
    </row>
    <row r="208" spans="2:5" ht="12.75">
      <c r="B208" s="14"/>
      <c r="C208" s="12"/>
      <c r="D208" s="12"/>
      <c r="E208" s="13"/>
    </row>
    <row r="209" spans="2:5" ht="12.75">
      <c r="B209" s="14"/>
      <c r="C209" s="12"/>
      <c r="D209" s="12"/>
      <c r="E209" s="13"/>
    </row>
    <row r="210" spans="2:5" ht="12.75">
      <c r="B210" s="14"/>
      <c r="C210" s="12"/>
      <c r="D210" s="12"/>
      <c r="E210" s="13"/>
    </row>
    <row r="211" spans="2:5" ht="12.75">
      <c r="B211" s="14"/>
      <c r="C211" s="12"/>
      <c r="D211" s="12"/>
      <c r="E211" s="13"/>
    </row>
    <row r="212" spans="2:5" ht="12.75">
      <c r="B212" s="14"/>
      <c r="C212" s="13"/>
      <c r="D212" s="12"/>
      <c r="E212" s="13"/>
    </row>
    <row r="213" spans="2:5" ht="12.75">
      <c r="B213" s="14"/>
      <c r="C213" s="13"/>
      <c r="D213" s="12"/>
      <c r="E213" s="13"/>
    </row>
    <row r="214" spans="2:5" ht="12.75">
      <c r="B214" s="14"/>
      <c r="C214" s="13"/>
      <c r="D214" s="12"/>
      <c r="E214" s="13"/>
    </row>
    <row r="215" spans="2:5" ht="12.75">
      <c r="B215" s="14"/>
      <c r="C215" s="13"/>
      <c r="D215" s="12"/>
      <c r="E215" s="13"/>
    </row>
    <row r="216" spans="2:5" ht="12.75">
      <c r="B216" s="14"/>
      <c r="C216" s="13"/>
      <c r="D216" s="12"/>
      <c r="E216" s="13"/>
    </row>
    <row r="217" spans="2:5" ht="12.75">
      <c r="B217" s="14"/>
      <c r="C217" s="13"/>
      <c r="D217" s="12"/>
      <c r="E217" s="13"/>
    </row>
    <row r="218" spans="2:5" ht="12.75">
      <c r="B218" s="14"/>
      <c r="C218" s="13"/>
      <c r="D218" s="12"/>
      <c r="E218" s="13"/>
    </row>
    <row r="219" spans="2:5" ht="12.75">
      <c r="B219" s="14"/>
      <c r="C219" s="13"/>
      <c r="D219" s="12"/>
      <c r="E219" s="13"/>
    </row>
    <row r="220" spans="2:5" ht="12.75">
      <c r="B220" s="14"/>
      <c r="C220" s="13"/>
      <c r="D220" s="12"/>
      <c r="E220" s="13"/>
    </row>
    <row r="221" spans="2:5" ht="12.75">
      <c r="B221" s="14"/>
      <c r="C221" s="13"/>
      <c r="D221" s="12"/>
      <c r="E221" s="13"/>
    </row>
    <row r="222" spans="2:5" ht="12.75">
      <c r="B222" s="14"/>
      <c r="C222" s="13"/>
      <c r="D222" s="12"/>
      <c r="E222" s="13"/>
    </row>
    <row r="223" spans="2:5" ht="12.75">
      <c r="B223" s="14"/>
      <c r="C223" s="13"/>
      <c r="D223" s="12"/>
      <c r="E223" s="13"/>
    </row>
    <row r="224" spans="2:5" ht="12.75">
      <c r="B224" s="14"/>
      <c r="C224" s="13"/>
      <c r="D224" s="12"/>
      <c r="E224" s="13"/>
    </row>
    <row r="225" spans="2:5" ht="12.75">
      <c r="B225" s="14"/>
      <c r="C225" s="13"/>
      <c r="D225" s="12"/>
      <c r="E225" s="13"/>
    </row>
    <row r="226" spans="2:5" ht="12.75">
      <c r="B226" s="14"/>
      <c r="C226" s="13"/>
      <c r="D226" s="12"/>
      <c r="E226" s="13"/>
    </row>
    <row r="227" spans="2:5" ht="12.75">
      <c r="B227" s="14"/>
      <c r="C227" s="13"/>
      <c r="D227" s="12"/>
      <c r="E227" s="13"/>
    </row>
    <row r="228" spans="2:5" ht="12.75">
      <c r="B228" s="14"/>
      <c r="C228" s="13"/>
      <c r="D228" s="12"/>
      <c r="E228" s="13"/>
    </row>
    <row r="229" spans="2:5" ht="12.75">
      <c r="B229" s="14"/>
      <c r="C229" s="13"/>
      <c r="D229" s="12"/>
      <c r="E229" s="13"/>
    </row>
    <row r="230" spans="2:5" ht="12.75">
      <c r="B230" s="14"/>
      <c r="C230" s="13"/>
      <c r="D230" s="12"/>
      <c r="E230" s="13"/>
    </row>
    <row r="231" spans="2:5" ht="12.75">
      <c r="B231" s="14"/>
      <c r="C231" s="13"/>
      <c r="D231" s="12"/>
      <c r="E231" s="13"/>
    </row>
    <row r="232" spans="2:5" ht="12.75">
      <c r="B232" s="14"/>
      <c r="C232" s="13"/>
      <c r="D232" s="12"/>
      <c r="E232" s="13"/>
    </row>
    <row r="233" spans="2:5" ht="12.75">
      <c r="B233" s="14"/>
      <c r="C233" s="13"/>
      <c r="D233" s="12"/>
      <c r="E233" s="13"/>
    </row>
    <row r="234" spans="2:5" ht="12.75">
      <c r="B234" s="14"/>
      <c r="C234" s="13"/>
      <c r="D234" s="12"/>
      <c r="E234" s="13"/>
    </row>
    <row r="235" spans="2:5" ht="12.75">
      <c r="B235" s="14"/>
      <c r="C235" s="13"/>
      <c r="D235" s="12"/>
      <c r="E235" s="13"/>
    </row>
    <row r="236" spans="2:5" ht="12.75">
      <c r="B236" s="14"/>
      <c r="C236" s="13"/>
      <c r="D236" s="12"/>
      <c r="E236" s="13"/>
    </row>
    <row r="237" spans="2:5" ht="12.75">
      <c r="B237" s="14"/>
      <c r="C237" s="13"/>
      <c r="D237" s="12"/>
      <c r="E237" s="13"/>
    </row>
    <row r="238" spans="2:5" ht="12.75">
      <c r="B238" s="14"/>
      <c r="C238" s="13"/>
      <c r="D238" s="12"/>
      <c r="E238" s="13"/>
    </row>
    <row r="239" spans="2:5" ht="12.75">
      <c r="B239" s="14"/>
      <c r="C239" s="13"/>
      <c r="D239" s="12"/>
      <c r="E239" s="13"/>
    </row>
    <row r="240" spans="2:5" ht="12.75">
      <c r="B240" s="14"/>
      <c r="C240" s="13"/>
      <c r="D240" s="13"/>
      <c r="E240" s="13"/>
    </row>
    <row r="241" spans="2:5" ht="12.75">
      <c r="B241" s="14"/>
      <c r="C241" s="13"/>
      <c r="D241" s="13"/>
      <c r="E241" s="13"/>
    </row>
    <row r="242" spans="2:5" ht="12.75">
      <c r="B242" s="14"/>
      <c r="C242" s="13"/>
      <c r="D242" s="13"/>
      <c r="E242" s="13"/>
    </row>
    <row r="243" spans="2:5" ht="12.75">
      <c r="B243" s="14"/>
      <c r="C243" s="13"/>
      <c r="D243" s="13"/>
      <c r="E243" s="13"/>
    </row>
    <row r="244" spans="2:5" ht="12.75">
      <c r="B244" s="14"/>
      <c r="C244" s="13"/>
      <c r="D244" s="13"/>
      <c r="E244" s="13"/>
    </row>
    <row r="245" spans="2:5" ht="12.75">
      <c r="B245" s="14"/>
      <c r="C245" s="13"/>
      <c r="D245" s="13"/>
      <c r="E245" s="13"/>
    </row>
    <row r="246" spans="2:5" ht="12.75">
      <c r="B246" s="14"/>
      <c r="C246" s="13"/>
      <c r="D246" s="13"/>
      <c r="E246" s="13"/>
    </row>
    <row r="247" spans="2:5" ht="12.75">
      <c r="B247" s="14"/>
      <c r="C247" s="13"/>
      <c r="D247" s="13"/>
      <c r="E247" s="13"/>
    </row>
    <row r="248" spans="2:5" ht="12.75">
      <c r="B248" s="14"/>
      <c r="C248" s="13"/>
      <c r="D248" s="13"/>
      <c r="E248" s="13"/>
    </row>
    <row r="249" spans="2:5" ht="12.75">
      <c r="B249" s="14"/>
      <c r="C249" s="13"/>
      <c r="D249" s="13"/>
      <c r="E249" s="13"/>
    </row>
    <row r="250" spans="2:5" ht="12.75">
      <c r="B250" s="14"/>
      <c r="C250" s="13"/>
      <c r="D250" s="13"/>
      <c r="E250" s="13"/>
    </row>
    <row r="251" spans="2:5" ht="12.75">
      <c r="B251" s="14"/>
      <c r="C251" s="13"/>
      <c r="D251" s="13"/>
      <c r="E251" s="13"/>
    </row>
    <row r="252" spans="2:5" ht="12.75">
      <c r="B252" s="14"/>
      <c r="C252" s="13"/>
      <c r="D252" s="13"/>
      <c r="E252" s="13"/>
    </row>
    <row r="253" spans="2:5" ht="12.75">
      <c r="B253" s="14"/>
      <c r="C253" s="13"/>
      <c r="D253" s="13"/>
      <c r="E253" s="13"/>
    </row>
    <row r="254" spans="2:5" ht="12.75">
      <c r="B254" s="14"/>
      <c r="C254" s="13"/>
      <c r="D254" s="13"/>
      <c r="E254" s="13"/>
    </row>
    <row r="255" spans="2:5" ht="12.75">
      <c r="B255" s="14"/>
      <c r="C255" s="13"/>
      <c r="D255" s="13"/>
      <c r="E255" s="13"/>
    </row>
    <row r="256" spans="2:5" ht="12.75">
      <c r="B256" s="14"/>
      <c r="C256" s="13"/>
      <c r="D256" s="13"/>
      <c r="E256" s="13"/>
    </row>
    <row r="257" spans="2:5" ht="12.75">
      <c r="B257" s="14"/>
      <c r="C257" s="13"/>
      <c r="D257" s="13"/>
      <c r="E257" s="13"/>
    </row>
    <row r="258" spans="2:5" ht="12.75">
      <c r="B258" s="14"/>
      <c r="C258" s="13"/>
      <c r="D258" s="13"/>
      <c r="E258" s="13"/>
    </row>
    <row r="259" spans="2:5" ht="12.75">
      <c r="B259" s="14"/>
      <c r="C259" s="13"/>
      <c r="D259" s="13"/>
      <c r="E259" s="13"/>
    </row>
    <row r="260" spans="2:5" ht="12.75">
      <c r="B260" s="14"/>
      <c r="C260" s="13"/>
      <c r="D260" s="13"/>
      <c r="E260" s="13"/>
    </row>
    <row r="261" spans="2:5" ht="12.75">
      <c r="B261" s="14"/>
      <c r="C261" s="13"/>
      <c r="D261" s="13"/>
      <c r="E261" s="13"/>
    </row>
    <row r="262" spans="2:5" ht="12.75">
      <c r="B262" s="14"/>
      <c r="C262" s="13"/>
      <c r="D262" s="13"/>
      <c r="E262" s="13"/>
    </row>
    <row r="263" spans="2:5" ht="12.75">
      <c r="B263" s="14"/>
      <c r="C263" s="13"/>
      <c r="E263" s="13"/>
    </row>
    <row r="264" spans="2:5" ht="12.75">
      <c r="B264" s="14"/>
      <c r="C264" s="13"/>
      <c r="D264" s="13"/>
      <c r="E264" s="13"/>
    </row>
    <row r="265" spans="2:5" ht="12.75">
      <c r="B265" s="14"/>
      <c r="C265" s="13"/>
      <c r="D265" s="13"/>
      <c r="E265" s="13"/>
    </row>
    <row r="266" spans="2:5" ht="12.75">
      <c r="B266" s="14"/>
      <c r="C266" s="13"/>
      <c r="D266" s="13"/>
      <c r="E266" s="13"/>
    </row>
    <row r="267" spans="2:5" ht="12.75">
      <c r="B267" s="14"/>
      <c r="C267" s="13"/>
      <c r="D267" s="13"/>
      <c r="E267" s="13"/>
    </row>
    <row r="268" spans="2:5" ht="12.75">
      <c r="B268" s="14"/>
      <c r="C268" s="13"/>
      <c r="D268" s="13"/>
      <c r="E268" s="13"/>
    </row>
    <row r="269" spans="2:5" ht="12.75">
      <c r="B269" s="14"/>
      <c r="C269" s="13"/>
      <c r="D269" s="13"/>
      <c r="E269" s="13"/>
    </row>
    <row r="270" spans="2:5" ht="12.75">
      <c r="B270" s="14"/>
      <c r="C270" s="13"/>
      <c r="D270" s="13"/>
      <c r="E270" s="13"/>
    </row>
    <row r="271" spans="2:5" ht="12.75">
      <c r="B271" s="14"/>
      <c r="C271" s="13"/>
      <c r="E271" s="13"/>
    </row>
    <row r="272" spans="2:5" ht="12.75">
      <c r="B272" s="14"/>
      <c r="C272" s="13"/>
      <c r="E272" s="13"/>
    </row>
    <row r="273" spans="2:5" ht="12.75">
      <c r="B273" s="14"/>
      <c r="C273" s="13"/>
      <c r="E273" s="13"/>
    </row>
    <row r="274" spans="2:5" ht="12.75">
      <c r="B274" s="14"/>
      <c r="C274" s="13"/>
      <c r="E274" s="13"/>
    </row>
    <row r="275" spans="2:5" ht="12.75">
      <c r="B275" s="14"/>
      <c r="C275" s="13"/>
      <c r="E275" s="13"/>
    </row>
    <row r="276" spans="2:5" ht="12.75">
      <c r="B276" s="14"/>
      <c r="C276" s="13"/>
      <c r="E276" s="13"/>
    </row>
    <row r="277" spans="2:5" ht="12.75">
      <c r="B277" s="14"/>
      <c r="C277" s="13"/>
      <c r="E277" s="13"/>
    </row>
    <row r="278" spans="2:5" ht="12.75">
      <c r="B278" s="14"/>
      <c r="C278" s="13"/>
      <c r="E278" s="13"/>
    </row>
    <row r="279" spans="2:5" ht="12.75">
      <c r="B279" s="14"/>
      <c r="C279" s="13"/>
      <c r="E279" s="13"/>
    </row>
    <row r="280" spans="2:5" ht="12.75">
      <c r="B280" s="14"/>
      <c r="C280" s="13"/>
      <c r="E280" s="13"/>
    </row>
    <row r="281" spans="2:3" ht="12.75">
      <c r="B281" s="14"/>
      <c r="C281" s="13"/>
    </row>
    <row r="282" spans="2:3" ht="12.75">
      <c r="B282" s="14"/>
      <c r="C282" s="13"/>
    </row>
    <row r="283" spans="2:3" ht="12.75">
      <c r="B283" s="14"/>
      <c r="C283" s="13"/>
    </row>
    <row r="284" spans="2:3" ht="12.75">
      <c r="B284" s="14"/>
      <c r="C284" s="13"/>
    </row>
    <row r="285" spans="2:3" ht="12.75">
      <c r="B285" s="14"/>
      <c r="C285" s="13"/>
    </row>
    <row r="286" spans="2:3" ht="12.75">
      <c r="B286" s="14"/>
      <c r="C286" s="13"/>
    </row>
    <row r="287" spans="2:3" ht="12.75">
      <c r="B287" s="14"/>
      <c r="C287" s="13"/>
    </row>
    <row r="288" spans="2:3" ht="12.75">
      <c r="B288" s="14"/>
      <c r="C288" s="13"/>
    </row>
    <row r="289" spans="2:3" ht="12.75">
      <c r="B289" s="14"/>
      <c r="C289" s="13"/>
    </row>
    <row r="290" spans="2:3" ht="12.75">
      <c r="B290" s="14"/>
      <c r="C290" s="13"/>
    </row>
    <row r="291" spans="2:3" ht="12.75">
      <c r="B291" s="14"/>
      <c r="C291" s="13"/>
    </row>
    <row r="292" spans="2:3" ht="12.75">
      <c r="B292" s="14"/>
      <c r="C292" s="13"/>
    </row>
    <row r="293" spans="2:3" ht="12.75">
      <c r="B293" s="14"/>
      <c r="C293" s="13"/>
    </row>
    <row r="294" spans="2:3" ht="12.75">
      <c r="B294" s="14"/>
      <c r="C294" s="13"/>
    </row>
    <row r="295" spans="2:3" ht="12.75">
      <c r="B295" s="14"/>
      <c r="C295" s="13"/>
    </row>
    <row r="296" spans="2:3" ht="12.75">
      <c r="B296" s="14"/>
      <c r="C296" s="13"/>
    </row>
    <row r="297" spans="2:3" ht="12.75">
      <c r="B297" s="14"/>
      <c r="C297" s="13"/>
    </row>
    <row r="298" spans="2:3" ht="12.75">
      <c r="B298" s="14"/>
      <c r="C298" s="13"/>
    </row>
    <row r="299" spans="2:3" ht="12.75">
      <c r="B299" s="14"/>
      <c r="C299" s="13"/>
    </row>
    <row r="300" spans="2:3" ht="12.75">
      <c r="B300" s="14"/>
      <c r="C300" s="13"/>
    </row>
    <row r="301" spans="2:3" ht="12.75">
      <c r="B301" s="14"/>
      <c r="C301" s="13"/>
    </row>
    <row r="302" spans="2:3" ht="12.75">
      <c r="B302" s="14"/>
      <c r="C302" s="13"/>
    </row>
    <row r="303" spans="2:3" ht="12.75">
      <c r="B303" s="14"/>
      <c r="C303" s="13"/>
    </row>
    <row r="304" spans="2:3" ht="12.75">
      <c r="B304" s="14"/>
      <c r="C304" s="13"/>
    </row>
    <row r="305" spans="2:3" ht="12.75">
      <c r="B305" s="14"/>
      <c r="C305" s="13"/>
    </row>
    <row r="306" spans="2:3" ht="12.75">
      <c r="B306" s="14"/>
      <c r="C306" s="13"/>
    </row>
    <row r="307" spans="2:3" ht="12.75">
      <c r="B307" s="14"/>
      <c r="C307" s="13"/>
    </row>
    <row r="308" spans="2:3" ht="12.75">
      <c r="B308" s="14"/>
      <c r="C308" s="13"/>
    </row>
    <row r="309" spans="2:3" ht="12.75">
      <c r="B309" s="14"/>
      <c r="C309" s="13"/>
    </row>
    <row r="310" spans="2:3" ht="12.75">
      <c r="B310" s="14"/>
      <c r="C310" s="13"/>
    </row>
    <row r="311" spans="2:3" ht="12.75">
      <c r="B311" s="14"/>
      <c r="C311" s="13"/>
    </row>
    <row r="312" spans="2:3" ht="12.75">
      <c r="B312" s="14"/>
      <c r="C312" s="13"/>
    </row>
    <row r="313" spans="2:3" ht="12.75">
      <c r="B313" s="14"/>
      <c r="C313" s="13"/>
    </row>
    <row r="314" spans="2:3" ht="12.75">
      <c r="B314" s="14"/>
      <c r="C314" s="13"/>
    </row>
    <row r="315" spans="2:3" ht="12.75">
      <c r="B315" s="14"/>
      <c r="C315" s="13"/>
    </row>
    <row r="316" spans="2:3" ht="12.75">
      <c r="B316" s="14"/>
      <c r="C316" s="13"/>
    </row>
    <row r="317" spans="2:3" ht="12.75">
      <c r="B317" s="14"/>
      <c r="C317" s="13"/>
    </row>
    <row r="318" spans="2:3" ht="12.75">
      <c r="B318" s="14"/>
      <c r="C318" s="13"/>
    </row>
    <row r="319" spans="2:3" ht="12.75">
      <c r="B319" s="14"/>
      <c r="C319" s="13"/>
    </row>
    <row r="320" spans="2:3" ht="12.75">
      <c r="B320" s="14"/>
      <c r="C320" s="13"/>
    </row>
    <row r="321" spans="2:3" ht="12.75">
      <c r="B321" s="14"/>
      <c r="C321" s="13"/>
    </row>
    <row r="322" spans="2:3" ht="12.75">
      <c r="B322" s="14"/>
      <c r="C322" s="13"/>
    </row>
    <row r="323" spans="2:3" ht="12.75">
      <c r="B323" s="14"/>
      <c r="C323" s="13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spans="2:4" ht="12.75">
      <c r="B346" s="14"/>
      <c r="D346" s="13"/>
    </row>
    <row r="347" spans="2:4" ht="12.75">
      <c r="B347" s="14"/>
      <c r="D347" s="13"/>
    </row>
    <row r="348" spans="2:4" ht="12.75">
      <c r="B348" s="14"/>
      <c r="D348" s="13"/>
    </row>
    <row r="349" spans="2:4" ht="12.75">
      <c r="B349" s="14"/>
      <c r="D349" s="13"/>
    </row>
    <row r="350" spans="2:4" ht="12.75">
      <c r="B350" s="14"/>
      <c r="D350" s="13"/>
    </row>
    <row r="351" spans="2:4" ht="12.75">
      <c r="B351" s="14"/>
      <c r="D351" s="13"/>
    </row>
    <row r="352" spans="2:4" ht="12.75">
      <c r="B352" s="14"/>
      <c r="D352" s="13"/>
    </row>
    <row r="353" spans="2:4" ht="12.75">
      <c r="B353" s="14"/>
      <c r="D353" s="13"/>
    </row>
    <row r="354" spans="2:4" ht="12.75">
      <c r="B354" s="14"/>
      <c r="D354" s="13"/>
    </row>
    <row r="355" spans="2:4" ht="12.75">
      <c r="B355" s="14"/>
      <c r="D355" s="13"/>
    </row>
    <row r="356" spans="2:4" ht="12.75">
      <c r="B356" s="14"/>
      <c r="D356" s="13"/>
    </row>
    <row r="357" spans="2:4" ht="12.75">
      <c r="B357" s="14"/>
      <c r="D357" s="13"/>
    </row>
    <row r="358" spans="2:4" ht="12.75">
      <c r="B358" s="14"/>
      <c r="D358" s="13"/>
    </row>
    <row r="359" spans="2:4" ht="12.75">
      <c r="B359" s="14"/>
      <c r="D359" s="13"/>
    </row>
    <row r="360" spans="2:4" ht="12.75">
      <c r="B360" s="14"/>
      <c r="D360" s="13"/>
    </row>
    <row r="361" spans="2:4" ht="12.75">
      <c r="B361" s="14"/>
      <c r="D361" s="13"/>
    </row>
    <row r="362" spans="2:4" ht="12.75">
      <c r="B362" s="14"/>
      <c r="D362" s="13"/>
    </row>
    <row r="363" spans="2:4" ht="12.75">
      <c r="B363" s="14"/>
      <c r="D363" s="13"/>
    </row>
    <row r="364" spans="2:4" ht="12.75">
      <c r="B364" s="14"/>
      <c r="D364" s="13"/>
    </row>
    <row r="365" spans="2:4" ht="12.75">
      <c r="B365" s="14"/>
      <c r="D365" s="13"/>
    </row>
    <row r="366" spans="2:4" ht="12.75">
      <c r="B366" s="14"/>
      <c r="D366" s="13"/>
    </row>
    <row r="367" spans="2:4" ht="12.75">
      <c r="B367" s="14"/>
      <c r="D367" s="13"/>
    </row>
    <row r="368" spans="2:4" ht="12.75">
      <c r="B368" s="14"/>
      <c r="D368" s="13"/>
    </row>
    <row r="369" spans="2:4" ht="12.75">
      <c r="B369" s="14"/>
      <c r="D369" s="13"/>
    </row>
    <row r="370" spans="2:4" ht="12.75">
      <c r="B370" s="14"/>
      <c r="D370" s="13"/>
    </row>
    <row r="371" spans="2:4" ht="12.75">
      <c r="B371" s="14"/>
      <c r="D371" s="13"/>
    </row>
    <row r="372" spans="2:4" ht="12.75">
      <c r="B372" s="14"/>
      <c r="D372" s="13"/>
    </row>
    <row r="373" spans="2:4" ht="12.75">
      <c r="B373" s="14"/>
      <c r="D373" s="13"/>
    </row>
    <row r="374" spans="2:4" ht="12.75">
      <c r="B374" s="14"/>
      <c r="D374" s="13"/>
    </row>
    <row r="375" spans="2:4" ht="12.75">
      <c r="B375" s="14"/>
      <c r="D375" s="13"/>
    </row>
    <row r="376" spans="2:4" ht="12.75">
      <c r="B376" s="14"/>
      <c r="D376" s="13"/>
    </row>
    <row r="377" spans="2:4" ht="12.75">
      <c r="B377" s="14"/>
      <c r="D377" s="13"/>
    </row>
    <row r="378" spans="2:4" ht="12.75">
      <c r="B378" s="14"/>
      <c r="D378" s="13"/>
    </row>
    <row r="379" spans="2:4" ht="12.75">
      <c r="B379" s="14"/>
      <c r="D379" s="13"/>
    </row>
    <row r="380" spans="2:4" ht="12.75">
      <c r="B380" s="14"/>
      <c r="D380" s="13"/>
    </row>
    <row r="381" spans="2:4" ht="12.75">
      <c r="B381" s="14"/>
      <c r="D381" s="13"/>
    </row>
    <row r="382" spans="2:4" ht="12.75">
      <c r="B382" s="14"/>
      <c r="D382" s="13"/>
    </row>
    <row r="383" spans="2:4" ht="12.75">
      <c r="B383" s="14"/>
      <c r="D383" s="13"/>
    </row>
    <row r="384" spans="2:4" ht="12.75">
      <c r="B384" s="14"/>
      <c r="D384" s="13"/>
    </row>
    <row r="385" spans="2:4" ht="12.75">
      <c r="B385" s="14"/>
      <c r="D385" s="13"/>
    </row>
    <row r="386" spans="2:4" ht="12.75">
      <c r="B386" s="14"/>
      <c r="D386" s="13"/>
    </row>
    <row r="387" spans="2:4" ht="12.75">
      <c r="B387" s="14"/>
      <c r="D387" s="13"/>
    </row>
    <row r="388" spans="2:4" ht="12.75">
      <c r="B388" s="14"/>
      <c r="D388" s="13"/>
    </row>
    <row r="389" spans="2:4" ht="12.75">
      <c r="B389" s="14"/>
      <c r="D389" s="13"/>
    </row>
    <row r="390" spans="2:4" ht="12.75">
      <c r="B390" s="14"/>
      <c r="D390" s="13"/>
    </row>
    <row r="391" spans="2:4" ht="12.75">
      <c r="B391" s="14"/>
      <c r="D391" s="13"/>
    </row>
    <row r="392" spans="2:4" ht="12.75">
      <c r="B392" s="14"/>
      <c r="D392" s="13"/>
    </row>
    <row r="393" spans="2:4" ht="12.75">
      <c r="B393" s="14"/>
      <c r="D393" s="13"/>
    </row>
    <row r="394" spans="2:4" ht="12.75">
      <c r="B394" s="14"/>
      <c r="D394" s="13"/>
    </row>
    <row r="395" spans="2:4" ht="12.75">
      <c r="B395" s="14"/>
      <c r="D395" s="13"/>
    </row>
    <row r="396" spans="2:4" ht="12.75">
      <c r="B396" s="14"/>
      <c r="D396" s="13"/>
    </row>
    <row r="397" spans="2:4" ht="12.75">
      <c r="B397" s="14"/>
      <c r="D397" s="13"/>
    </row>
    <row r="398" spans="2:4" ht="12.75">
      <c r="B398" s="14"/>
      <c r="D398" s="13"/>
    </row>
    <row r="399" spans="2:4" ht="12.75">
      <c r="B399" s="14"/>
      <c r="D399" s="13"/>
    </row>
    <row r="400" spans="2:4" ht="12.75">
      <c r="B400" s="14"/>
      <c r="D400" s="13"/>
    </row>
    <row r="401" spans="2:4" ht="12.75">
      <c r="B401" s="14"/>
      <c r="D401" s="13"/>
    </row>
    <row r="402" spans="2:4" ht="12.75">
      <c r="B402" s="14"/>
      <c r="D402" s="13"/>
    </row>
    <row r="403" spans="2:4" ht="12.75">
      <c r="B403" s="14"/>
      <c r="D403" s="13"/>
    </row>
    <row r="404" spans="2:4" ht="12.75">
      <c r="B404" s="14"/>
      <c r="D404" s="13"/>
    </row>
    <row r="405" spans="2:4" ht="12.75">
      <c r="B405" s="14"/>
      <c r="D405" s="13"/>
    </row>
    <row r="406" spans="2:4" ht="12.75">
      <c r="B406" s="14"/>
      <c r="D406" s="13"/>
    </row>
    <row r="407" spans="2:4" ht="12.75">
      <c r="B407" s="14"/>
      <c r="D407" s="13"/>
    </row>
    <row r="408" spans="2:4" ht="12.75">
      <c r="B408" s="14"/>
      <c r="D408" s="13"/>
    </row>
    <row r="409" spans="2:4" ht="12.75">
      <c r="B409" s="14"/>
      <c r="D409" s="13"/>
    </row>
    <row r="410" spans="2:4" ht="12.75">
      <c r="B410" s="14"/>
      <c r="D410" s="13"/>
    </row>
    <row r="411" spans="2:4" ht="12.75">
      <c r="B411" s="14"/>
      <c r="D411" s="13"/>
    </row>
    <row r="412" spans="2:4" ht="12.75">
      <c r="B412" s="14"/>
      <c r="D412" s="13"/>
    </row>
    <row r="413" spans="2:4" ht="12.75">
      <c r="B413" s="14"/>
      <c r="D413" s="13"/>
    </row>
    <row r="414" spans="2:4" ht="12.75">
      <c r="B414" s="14"/>
      <c r="D414" s="13"/>
    </row>
    <row r="415" spans="2:4" ht="12.75">
      <c r="B415" s="14"/>
      <c r="D415" s="13"/>
    </row>
    <row r="416" spans="2:4" ht="12.75">
      <c r="B416" s="14"/>
      <c r="D416" s="13"/>
    </row>
    <row r="417" ht="12.75">
      <c r="D417" s="13"/>
    </row>
    <row r="418" ht="12.75">
      <c r="D418" s="13"/>
    </row>
    <row r="419" ht="12.75">
      <c r="D419" s="13"/>
    </row>
    <row r="420" ht="12.75">
      <c r="D420" s="13"/>
    </row>
    <row r="421" ht="12.75">
      <c r="D421" s="13"/>
    </row>
    <row r="422" ht="12.75">
      <c r="D422" s="13"/>
    </row>
    <row r="423" ht="12.75">
      <c r="D423" s="13"/>
    </row>
    <row r="424" ht="12.75">
      <c r="D424" s="13"/>
    </row>
    <row r="425" ht="12.75">
      <c r="D425" s="13"/>
    </row>
    <row r="426" ht="12.75">
      <c r="D426" s="13"/>
    </row>
    <row r="427" ht="12.75">
      <c r="D427" s="13"/>
    </row>
    <row r="428" ht="12.75">
      <c r="D428" s="13"/>
    </row>
    <row r="429" ht="12.75">
      <c r="D429" s="13"/>
    </row>
    <row r="430" ht="12.75">
      <c r="D430" s="13"/>
    </row>
    <row r="431" ht="12.75">
      <c r="D431" s="13"/>
    </row>
    <row r="432" ht="12.75">
      <c r="D432" s="13"/>
    </row>
    <row r="433" ht="12.75">
      <c r="D433" s="13"/>
    </row>
    <row r="434" ht="12.75">
      <c r="D434" s="13"/>
    </row>
    <row r="435" ht="12.75">
      <c r="D435" s="13"/>
    </row>
    <row r="436" ht="12.75">
      <c r="D436" s="13"/>
    </row>
    <row r="437" ht="12.75">
      <c r="D437" s="13"/>
    </row>
    <row r="438" ht="12.75">
      <c r="D438" s="13"/>
    </row>
    <row r="439" ht="12.75">
      <c r="D439" s="13"/>
    </row>
    <row r="440" ht="12.75">
      <c r="D440" s="13"/>
    </row>
    <row r="441" ht="12.75">
      <c r="D441" s="13"/>
    </row>
    <row r="442" ht="12.75">
      <c r="D442" s="13"/>
    </row>
    <row r="443" ht="12.75">
      <c r="D443" s="13"/>
    </row>
    <row r="444" ht="12.75">
      <c r="D444" s="13"/>
    </row>
    <row r="445" ht="12.75">
      <c r="D445" s="13"/>
    </row>
    <row r="446" ht="12.75">
      <c r="D446" s="13"/>
    </row>
    <row r="447" ht="12.75">
      <c r="D447" s="13"/>
    </row>
    <row r="448" ht="12.75">
      <c r="D448" s="13"/>
    </row>
    <row r="449" ht="12.75">
      <c r="D449" s="13"/>
    </row>
    <row r="450" ht="12.75">
      <c r="D450" s="13"/>
    </row>
    <row r="451" ht="12.75">
      <c r="D451" s="13"/>
    </row>
    <row r="452" ht="12.75">
      <c r="D452" s="13"/>
    </row>
    <row r="453" ht="12.75">
      <c r="D453" s="13"/>
    </row>
    <row r="454" ht="12.75">
      <c r="D454" s="13"/>
    </row>
    <row r="455" ht="12.75">
      <c r="D455" s="13"/>
    </row>
    <row r="456" ht="12.75">
      <c r="D456" s="13"/>
    </row>
    <row r="666" ht="12.75">
      <c r="IL666" s="1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Kamyk</dc:creator>
  <cp:keywords/>
  <dc:description/>
  <cp:lastModifiedBy>Promocja</cp:lastModifiedBy>
  <cp:lastPrinted>2018-05-28T11:59:49Z</cp:lastPrinted>
  <dcterms:created xsi:type="dcterms:W3CDTF">2009-02-22T12:10:23Z</dcterms:created>
  <dcterms:modified xsi:type="dcterms:W3CDTF">2018-05-29T05:46:54Z</dcterms:modified>
  <cp:category/>
  <cp:version/>
  <cp:contentType/>
  <cp:contentStatus/>
</cp:coreProperties>
</file>